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1e7d705bc15650/Documents/Communications Consulting/Clients/Arizona Free Enterprise Club/2023/Resources/"/>
    </mc:Choice>
  </mc:AlternateContent>
  <xr:revisionPtr revIDLastSave="0" documentId="8_{8341FD4B-9445-45A1-A39A-F2D15B8AE135}" xr6:coauthVersionLast="47" xr6:coauthVersionMax="47" xr10:uidLastSave="{00000000-0000-0000-0000-000000000000}"/>
  <bookViews>
    <workbookView xWindow="-120" yWindow="-120" windowWidth="29040" windowHeight="15720" activeTab="1" xr2:uid="{07943EFF-D377-1446-A4D2-83CE727C0AD0}"/>
  </bookViews>
  <sheets>
    <sheet name="House" sheetId="4" r:id="rId1"/>
    <sheet name="Sen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5" i="3" l="1"/>
  <c r="BP6" i="3"/>
  <c r="BP7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4" i="3"/>
  <c r="BI5" i="4"/>
  <c r="BI6" i="4"/>
  <c r="BI7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4" i="4"/>
  <c r="BG5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4" i="3"/>
  <c r="BI5" i="3"/>
  <c r="BI6" i="3"/>
  <c r="BI7" i="3"/>
  <c r="BI8" i="3"/>
  <c r="BI9" i="3"/>
  <c r="BI10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4" i="3"/>
  <c r="BE4" i="3"/>
  <c r="BE5" i="3"/>
  <c r="BE6" i="3"/>
  <c r="BE7" i="3"/>
  <c r="BE8" i="3"/>
  <c r="BE9" i="3"/>
  <c r="BE10" i="3"/>
  <c r="BE11" i="3"/>
  <c r="BE12" i="3"/>
  <c r="BE13" i="3"/>
  <c r="BE14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15" i="3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4" i="4"/>
  <c r="BA63" i="4"/>
  <c r="AY63" i="4"/>
  <c r="AW63" i="4"/>
  <c r="AU63" i="4"/>
  <c r="AS63" i="4"/>
  <c r="AQ63" i="4"/>
  <c r="AO63" i="4"/>
  <c r="AM63" i="4"/>
  <c r="AK63" i="4"/>
  <c r="AI63" i="4"/>
  <c r="AG63" i="4"/>
  <c r="AE63" i="4"/>
  <c r="AC63" i="4"/>
  <c r="AA63" i="4"/>
  <c r="Y63" i="4"/>
  <c r="W63" i="4"/>
  <c r="U63" i="4"/>
  <c r="S63" i="4"/>
  <c r="Q63" i="4"/>
  <c r="O63" i="4"/>
  <c r="M63" i="4"/>
  <c r="K63" i="4"/>
  <c r="I63" i="4"/>
  <c r="G63" i="4"/>
  <c r="E63" i="4"/>
  <c r="C63" i="4"/>
  <c r="BA62" i="4"/>
  <c r="AY62" i="4"/>
  <c r="AW62" i="4"/>
  <c r="AU62" i="4"/>
  <c r="AS62" i="4"/>
  <c r="AQ62" i="4"/>
  <c r="AO62" i="4"/>
  <c r="AM62" i="4"/>
  <c r="AK62" i="4"/>
  <c r="AI62" i="4"/>
  <c r="AG62" i="4"/>
  <c r="AE62" i="4"/>
  <c r="AC62" i="4"/>
  <c r="AA62" i="4"/>
  <c r="Y62" i="4"/>
  <c r="W62" i="4"/>
  <c r="U62" i="4"/>
  <c r="S62" i="4"/>
  <c r="Q62" i="4"/>
  <c r="O62" i="4"/>
  <c r="M62" i="4"/>
  <c r="K62" i="4"/>
  <c r="I62" i="4"/>
  <c r="G62" i="4"/>
  <c r="E62" i="4"/>
  <c r="C62" i="4"/>
  <c r="BA61" i="4"/>
  <c r="AY61" i="4"/>
  <c r="AW61" i="4"/>
  <c r="AU61" i="4"/>
  <c r="AS61" i="4"/>
  <c r="AQ61" i="4"/>
  <c r="AO61" i="4"/>
  <c r="AM61" i="4"/>
  <c r="AK61" i="4"/>
  <c r="AI61" i="4"/>
  <c r="AG61" i="4"/>
  <c r="AE61" i="4"/>
  <c r="AC61" i="4"/>
  <c r="AA61" i="4"/>
  <c r="Y61" i="4"/>
  <c r="W61" i="4"/>
  <c r="U61" i="4"/>
  <c r="S61" i="4"/>
  <c r="Q61" i="4"/>
  <c r="O61" i="4"/>
  <c r="M61" i="4"/>
  <c r="K61" i="4"/>
  <c r="I61" i="4"/>
  <c r="G61" i="4"/>
  <c r="E61" i="4"/>
  <c r="C61" i="4"/>
  <c r="BA60" i="4"/>
  <c r="AY60" i="4"/>
  <c r="AW60" i="4"/>
  <c r="AU60" i="4"/>
  <c r="AS60" i="4"/>
  <c r="AQ60" i="4"/>
  <c r="AO60" i="4"/>
  <c r="AM60" i="4"/>
  <c r="AK60" i="4"/>
  <c r="AI60" i="4"/>
  <c r="AG60" i="4"/>
  <c r="AE60" i="4"/>
  <c r="AC60" i="4"/>
  <c r="AA60" i="4"/>
  <c r="Y60" i="4"/>
  <c r="W60" i="4"/>
  <c r="U60" i="4"/>
  <c r="S60" i="4"/>
  <c r="Q60" i="4"/>
  <c r="O60" i="4"/>
  <c r="M60" i="4"/>
  <c r="K60" i="4"/>
  <c r="I60" i="4"/>
  <c r="G60" i="4"/>
  <c r="E60" i="4"/>
  <c r="C60" i="4"/>
  <c r="BA59" i="4"/>
  <c r="AY59" i="4"/>
  <c r="AW59" i="4"/>
  <c r="AU59" i="4"/>
  <c r="AS59" i="4"/>
  <c r="AQ59" i="4"/>
  <c r="AO59" i="4"/>
  <c r="AM59" i="4"/>
  <c r="AK59" i="4"/>
  <c r="AI59" i="4"/>
  <c r="AG59" i="4"/>
  <c r="AE59" i="4"/>
  <c r="AC59" i="4"/>
  <c r="AA59" i="4"/>
  <c r="Y59" i="4"/>
  <c r="W59" i="4"/>
  <c r="U59" i="4"/>
  <c r="S59" i="4"/>
  <c r="Q59" i="4"/>
  <c r="O59" i="4"/>
  <c r="M59" i="4"/>
  <c r="K59" i="4"/>
  <c r="I59" i="4"/>
  <c r="G59" i="4"/>
  <c r="E59" i="4"/>
  <c r="C59" i="4"/>
  <c r="BA58" i="4"/>
  <c r="AY58" i="4"/>
  <c r="AW58" i="4"/>
  <c r="AU58" i="4"/>
  <c r="AS58" i="4"/>
  <c r="AQ58" i="4"/>
  <c r="AO58" i="4"/>
  <c r="AM58" i="4"/>
  <c r="AK58" i="4"/>
  <c r="AI58" i="4"/>
  <c r="AG58" i="4"/>
  <c r="AE58" i="4"/>
  <c r="AC58" i="4"/>
  <c r="AA58" i="4"/>
  <c r="Y58" i="4"/>
  <c r="W58" i="4"/>
  <c r="U58" i="4"/>
  <c r="S58" i="4"/>
  <c r="Q58" i="4"/>
  <c r="O58" i="4"/>
  <c r="M58" i="4"/>
  <c r="K58" i="4"/>
  <c r="I58" i="4"/>
  <c r="G58" i="4"/>
  <c r="E58" i="4"/>
  <c r="C58" i="4"/>
  <c r="BA57" i="4"/>
  <c r="AY57" i="4"/>
  <c r="AW57" i="4"/>
  <c r="AU57" i="4"/>
  <c r="AS57" i="4"/>
  <c r="AQ57" i="4"/>
  <c r="AO57" i="4"/>
  <c r="AM57" i="4"/>
  <c r="AK57" i="4"/>
  <c r="AI57" i="4"/>
  <c r="AG57" i="4"/>
  <c r="AE57" i="4"/>
  <c r="AC57" i="4"/>
  <c r="AA57" i="4"/>
  <c r="Y57" i="4"/>
  <c r="W57" i="4"/>
  <c r="U57" i="4"/>
  <c r="S57" i="4"/>
  <c r="Q57" i="4"/>
  <c r="O57" i="4"/>
  <c r="M57" i="4"/>
  <c r="K57" i="4"/>
  <c r="I57" i="4"/>
  <c r="G57" i="4"/>
  <c r="E57" i="4"/>
  <c r="C57" i="4"/>
  <c r="BA56" i="4"/>
  <c r="AY56" i="4"/>
  <c r="AW56" i="4"/>
  <c r="AU56" i="4"/>
  <c r="AS56" i="4"/>
  <c r="AQ56" i="4"/>
  <c r="AO56" i="4"/>
  <c r="AM56" i="4"/>
  <c r="AK56" i="4"/>
  <c r="AI56" i="4"/>
  <c r="AG56" i="4"/>
  <c r="AE56" i="4"/>
  <c r="AC56" i="4"/>
  <c r="AA56" i="4"/>
  <c r="Y56" i="4"/>
  <c r="W56" i="4"/>
  <c r="U56" i="4"/>
  <c r="S56" i="4"/>
  <c r="Q56" i="4"/>
  <c r="O56" i="4"/>
  <c r="M56" i="4"/>
  <c r="K56" i="4"/>
  <c r="I56" i="4"/>
  <c r="G56" i="4"/>
  <c r="E56" i="4"/>
  <c r="C56" i="4"/>
  <c r="BA55" i="4"/>
  <c r="AY55" i="4"/>
  <c r="AW55" i="4"/>
  <c r="AU55" i="4"/>
  <c r="AS55" i="4"/>
  <c r="AQ55" i="4"/>
  <c r="AO55" i="4"/>
  <c r="AM55" i="4"/>
  <c r="AK55" i="4"/>
  <c r="AI55" i="4"/>
  <c r="AG55" i="4"/>
  <c r="AE55" i="4"/>
  <c r="AC55" i="4"/>
  <c r="AA55" i="4"/>
  <c r="Y55" i="4"/>
  <c r="W55" i="4"/>
  <c r="U55" i="4"/>
  <c r="S55" i="4"/>
  <c r="Q55" i="4"/>
  <c r="O55" i="4"/>
  <c r="M55" i="4"/>
  <c r="K55" i="4"/>
  <c r="I55" i="4"/>
  <c r="G55" i="4"/>
  <c r="E55" i="4"/>
  <c r="C55" i="4"/>
  <c r="BA54" i="4"/>
  <c r="AY54" i="4"/>
  <c r="AW54" i="4"/>
  <c r="AU54" i="4"/>
  <c r="AS54" i="4"/>
  <c r="AQ54" i="4"/>
  <c r="AO54" i="4"/>
  <c r="AM54" i="4"/>
  <c r="AK54" i="4"/>
  <c r="AI54" i="4"/>
  <c r="AG54" i="4"/>
  <c r="AE54" i="4"/>
  <c r="AC54" i="4"/>
  <c r="AA54" i="4"/>
  <c r="Y54" i="4"/>
  <c r="W54" i="4"/>
  <c r="U54" i="4"/>
  <c r="S54" i="4"/>
  <c r="Q54" i="4"/>
  <c r="O54" i="4"/>
  <c r="M54" i="4"/>
  <c r="K54" i="4"/>
  <c r="I54" i="4"/>
  <c r="G54" i="4"/>
  <c r="E54" i="4"/>
  <c r="C54" i="4"/>
  <c r="BA53" i="4"/>
  <c r="AY53" i="4"/>
  <c r="AW53" i="4"/>
  <c r="AU53" i="4"/>
  <c r="AS53" i="4"/>
  <c r="AQ53" i="4"/>
  <c r="AO53" i="4"/>
  <c r="AM53" i="4"/>
  <c r="AK53" i="4"/>
  <c r="AI53" i="4"/>
  <c r="AG53" i="4"/>
  <c r="AE53" i="4"/>
  <c r="AC53" i="4"/>
  <c r="AA53" i="4"/>
  <c r="Y53" i="4"/>
  <c r="W53" i="4"/>
  <c r="U53" i="4"/>
  <c r="S53" i="4"/>
  <c r="Q53" i="4"/>
  <c r="O53" i="4"/>
  <c r="M53" i="4"/>
  <c r="K53" i="4"/>
  <c r="I53" i="4"/>
  <c r="G53" i="4"/>
  <c r="E53" i="4"/>
  <c r="C53" i="4"/>
  <c r="BA52" i="4"/>
  <c r="AY52" i="4"/>
  <c r="AW52" i="4"/>
  <c r="AU52" i="4"/>
  <c r="AS52" i="4"/>
  <c r="AQ52" i="4"/>
  <c r="AO52" i="4"/>
  <c r="AM52" i="4"/>
  <c r="AK52" i="4"/>
  <c r="AI52" i="4"/>
  <c r="AG52" i="4"/>
  <c r="AE52" i="4"/>
  <c r="AC52" i="4"/>
  <c r="AA52" i="4"/>
  <c r="Y52" i="4"/>
  <c r="W52" i="4"/>
  <c r="U52" i="4"/>
  <c r="S52" i="4"/>
  <c r="Q52" i="4"/>
  <c r="O52" i="4"/>
  <c r="M52" i="4"/>
  <c r="K52" i="4"/>
  <c r="I52" i="4"/>
  <c r="G52" i="4"/>
  <c r="E52" i="4"/>
  <c r="C52" i="4"/>
  <c r="BA51" i="4"/>
  <c r="AY51" i="4"/>
  <c r="AW51" i="4"/>
  <c r="AU51" i="4"/>
  <c r="AS51" i="4"/>
  <c r="AQ51" i="4"/>
  <c r="AO51" i="4"/>
  <c r="AM51" i="4"/>
  <c r="AK51" i="4"/>
  <c r="AI51" i="4"/>
  <c r="AG51" i="4"/>
  <c r="AE51" i="4"/>
  <c r="AC51" i="4"/>
  <c r="AA51" i="4"/>
  <c r="Y51" i="4"/>
  <c r="W51" i="4"/>
  <c r="U51" i="4"/>
  <c r="S51" i="4"/>
  <c r="Q51" i="4"/>
  <c r="O51" i="4"/>
  <c r="M51" i="4"/>
  <c r="K51" i="4"/>
  <c r="I51" i="4"/>
  <c r="G51" i="4"/>
  <c r="E51" i="4"/>
  <c r="C51" i="4"/>
  <c r="BA50" i="4"/>
  <c r="AY50" i="4"/>
  <c r="AW50" i="4"/>
  <c r="AU50" i="4"/>
  <c r="AS50" i="4"/>
  <c r="AQ50" i="4"/>
  <c r="AO50" i="4"/>
  <c r="AM50" i="4"/>
  <c r="AK50" i="4"/>
  <c r="AI50" i="4"/>
  <c r="AG50" i="4"/>
  <c r="AE50" i="4"/>
  <c r="AC50" i="4"/>
  <c r="AA50" i="4"/>
  <c r="Y50" i="4"/>
  <c r="W50" i="4"/>
  <c r="U50" i="4"/>
  <c r="S50" i="4"/>
  <c r="Q50" i="4"/>
  <c r="O50" i="4"/>
  <c r="M50" i="4"/>
  <c r="K50" i="4"/>
  <c r="I50" i="4"/>
  <c r="G50" i="4"/>
  <c r="E50" i="4"/>
  <c r="C50" i="4"/>
  <c r="BA49" i="4"/>
  <c r="AY49" i="4"/>
  <c r="AW49" i="4"/>
  <c r="AU49" i="4"/>
  <c r="AS49" i="4"/>
  <c r="AQ49" i="4"/>
  <c r="AO49" i="4"/>
  <c r="AM49" i="4"/>
  <c r="AK49" i="4"/>
  <c r="AI49" i="4"/>
  <c r="AG49" i="4"/>
  <c r="AE49" i="4"/>
  <c r="AC49" i="4"/>
  <c r="AA49" i="4"/>
  <c r="Y49" i="4"/>
  <c r="W49" i="4"/>
  <c r="U49" i="4"/>
  <c r="S49" i="4"/>
  <c r="Q49" i="4"/>
  <c r="O49" i="4"/>
  <c r="M49" i="4"/>
  <c r="K49" i="4"/>
  <c r="I49" i="4"/>
  <c r="G49" i="4"/>
  <c r="E49" i="4"/>
  <c r="C49" i="4"/>
  <c r="BA48" i="4"/>
  <c r="AY48" i="4"/>
  <c r="AW48" i="4"/>
  <c r="AU48" i="4"/>
  <c r="AS48" i="4"/>
  <c r="AQ48" i="4"/>
  <c r="AO48" i="4"/>
  <c r="AM48" i="4"/>
  <c r="AK48" i="4"/>
  <c r="AI48" i="4"/>
  <c r="AG48" i="4"/>
  <c r="AE48" i="4"/>
  <c r="AC48" i="4"/>
  <c r="AA48" i="4"/>
  <c r="Y48" i="4"/>
  <c r="W48" i="4"/>
  <c r="U48" i="4"/>
  <c r="S48" i="4"/>
  <c r="Q48" i="4"/>
  <c r="O48" i="4"/>
  <c r="M48" i="4"/>
  <c r="K48" i="4"/>
  <c r="I48" i="4"/>
  <c r="G48" i="4"/>
  <c r="E48" i="4"/>
  <c r="C48" i="4"/>
  <c r="BA47" i="4"/>
  <c r="AY47" i="4"/>
  <c r="AW47" i="4"/>
  <c r="AU47" i="4"/>
  <c r="AS47" i="4"/>
  <c r="AQ47" i="4"/>
  <c r="AO47" i="4"/>
  <c r="AM47" i="4"/>
  <c r="AK47" i="4"/>
  <c r="AI47" i="4"/>
  <c r="AG47" i="4"/>
  <c r="AE47" i="4"/>
  <c r="AC47" i="4"/>
  <c r="AA47" i="4"/>
  <c r="Y47" i="4"/>
  <c r="W47" i="4"/>
  <c r="U47" i="4"/>
  <c r="S47" i="4"/>
  <c r="Q47" i="4"/>
  <c r="O47" i="4"/>
  <c r="M47" i="4"/>
  <c r="K47" i="4"/>
  <c r="I47" i="4"/>
  <c r="G47" i="4"/>
  <c r="E47" i="4"/>
  <c r="C47" i="4"/>
  <c r="BA46" i="4"/>
  <c r="AY46" i="4"/>
  <c r="AW46" i="4"/>
  <c r="AU46" i="4"/>
  <c r="AS46" i="4"/>
  <c r="AQ46" i="4"/>
  <c r="AO46" i="4"/>
  <c r="AM46" i="4"/>
  <c r="AK46" i="4"/>
  <c r="AI46" i="4"/>
  <c r="AG46" i="4"/>
  <c r="AE46" i="4"/>
  <c r="AC46" i="4"/>
  <c r="AA46" i="4"/>
  <c r="Y46" i="4"/>
  <c r="W46" i="4"/>
  <c r="U46" i="4"/>
  <c r="S46" i="4"/>
  <c r="Q46" i="4"/>
  <c r="O46" i="4"/>
  <c r="M46" i="4"/>
  <c r="K46" i="4"/>
  <c r="I46" i="4"/>
  <c r="G46" i="4"/>
  <c r="E46" i="4"/>
  <c r="C46" i="4"/>
  <c r="BA45" i="4"/>
  <c r="AY45" i="4"/>
  <c r="AW45" i="4"/>
  <c r="AU45" i="4"/>
  <c r="AS45" i="4"/>
  <c r="AQ45" i="4"/>
  <c r="AO45" i="4"/>
  <c r="AM45" i="4"/>
  <c r="AK45" i="4"/>
  <c r="AI45" i="4"/>
  <c r="AG45" i="4"/>
  <c r="AE45" i="4"/>
  <c r="AC45" i="4"/>
  <c r="AA45" i="4"/>
  <c r="Y45" i="4"/>
  <c r="W45" i="4"/>
  <c r="U45" i="4"/>
  <c r="S45" i="4"/>
  <c r="Q45" i="4"/>
  <c r="O45" i="4"/>
  <c r="M45" i="4"/>
  <c r="K45" i="4"/>
  <c r="I45" i="4"/>
  <c r="G45" i="4"/>
  <c r="E45" i="4"/>
  <c r="C45" i="4"/>
  <c r="BA44" i="4"/>
  <c r="AY44" i="4"/>
  <c r="AW44" i="4"/>
  <c r="AU44" i="4"/>
  <c r="AS44" i="4"/>
  <c r="AQ44" i="4"/>
  <c r="AO44" i="4"/>
  <c r="AM44" i="4"/>
  <c r="AK44" i="4"/>
  <c r="AI44" i="4"/>
  <c r="AG44" i="4"/>
  <c r="AE44" i="4"/>
  <c r="AC44" i="4"/>
  <c r="AA44" i="4"/>
  <c r="Y44" i="4"/>
  <c r="W44" i="4"/>
  <c r="U44" i="4"/>
  <c r="S44" i="4"/>
  <c r="Q44" i="4"/>
  <c r="O44" i="4"/>
  <c r="M44" i="4"/>
  <c r="K44" i="4"/>
  <c r="I44" i="4"/>
  <c r="G44" i="4"/>
  <c r="E44" i="4"/>
  <c r="C44" i="4"/>
  <c r="BA43" i="4"/>
  <c r="AY43" i="4"/>
  <c r="AW43" i="4"/>
  <c r="AU43" i="4"/>
  <c r="AS43" i="4"/>
  <c r="AQ43" i="4"/>
  <c r="AO43" i="4"/>
  <c r="AM43" i="4"/>
  <c r="AK43" i="4"/>
  <c r="AI43" i="4"/>
  <c r="AG43" i="4"/>
  <c r="AE43" i="4"/>
  <c r="AC43" i="4"/>
  <c r="AA43" i="4"/>
  <c r="Y43" i="4"/>
  <c r="W43" i="4"/>
  <c r="U43" i="4"/>
  <c r="S43" i="4"/>
  <c r="Q43" i="4"/>
  <c r="O43" i="4"/>
  <c r="M43" i="4"/>
  <c r="K43" i="4"/>
  <c r="I43" i="4"/>
  <c r="G43" i="4"/>
  <c r="E43" i="4"/>
  <c r="C43" i="4"/>
  <c r="BA42" i="4"/>
  <c r="AY42" i="4"/>
  <c r="AW42" i="4"/>
  <c r="AU42" i="4"/>
  <c r="AS42" i="4"/>
  <c r="AQ42" i="4"/>
  <c r="AO42" i="4"/>
  <c r="AM42" i="4"/>
  <c r="AK42" i="4"/>
  <c r="AI42" i="4"/>
  <c r="AG42" i="4"/>
  <c r="AE42" i="4"/>
  <c r="AC42" i="4"/>
  <c r="AA42" i="4"/>
  <c r="Y42" i="4"/>
  <c r="W42" i="4"/>
  <c r="U42" i="4"/>
  <c r="S42" i="4"/>
  <c r="Q42" i="4"/>
  <c r="O42" i="4"/>
  <c r="M42" i="4"/>
  <c r="K42" i="4"/>
  <c r="I42" i="4"/>
  <c r="G42" i="4"/>
  <c r="E42" i="4"/>
  <c r="C42" i="4"/>
  <c r="BA41" i="4"/>
  <c r="AY41" i="4"/>
  <c r="AW41" i="4"/>
  <c r="AU41" i="4"/>
  <c r="AS41" i="4"/>
  <c r="AQ41" i="4"/>
  <c r="AO41" i="4"/>
  <c r="AM41" i="4"/>
  <c r="AK41" i="4"/>
  <c r="AI41" i="4"/>
  <c r="AG41" i="4"/>
  <c r="AE41" i="4"/>
  <c r="AC41" i="4"/>
  <c r="AA41" i="4"/>
  <c r="Y41" i="4"/>
  <c r="W41" i="4"/>
  <c r="U41" i="4"/>
  <c r="S41" i="4"/>
  <c r="Q41" i="4"/>
  <c r="O41" i="4"/>
  <c r="M41" i="4"/>
  <c r="K41" i="4"/>
  <c r="I41" i="4"/>
  <c r="G41" i="4"/>
  <c r="E41" i="4"/>
  <c r="C41" i="4"/>
  <c r="BA40" i="4"/>
  <c r="AY40" i="4"/>
  <c r="AW40" i="4"/>
  <c r="AU40" i="4"/>
  <c r="AS40" i="4"/>
  <c r="AQ40" i="4"/>
  <c r="AO40" i="4"/>
  <c r="AM40" i="4"/>
  <c r="AK40" i="4"/>
  <c r="AI40" i="4"/>
  <c r="AG40" i="4"/>
  <c r="AE40" i="4"/>
  <c r="AC40" i="4"/>
  <c r="AA40" i="4"/>
  <c r="Y40" i="4"/>
  <c r="W40" i="4"/>
  <c r="U40" i="4"/>
  <c r="S40" i="4"/>
  <c r="Q40" i="4"/>
  <c r="O40" i="4"/>
  <c r="M40" i="4"/>
  <c r="K40" i="4"/>
  <c r="I40" i="4"/>
  <c r="G40" i="4"/>
  <c r="E40" i="4"/>
  <c r="C40" i="4"/>
  <c r="BA39" i="4"/>
  <c r="AY39" i="4"/>
  <c r="AW39" i="4"/>
  <c r="AU39" i="4"/>
  <c r="AS39" i="4"/>
  <c r="AQ39" i="4"/>
  <c r="AO39" i="4"/>
  <c r="AM39" i="4"/>
  <c r="AK39" i="4"/>
  <c r="AI39" i="4"/>
  <c r="AG39" i="4"/>
  <c r="AE39" i="4"/>
  <c r="AC39" i="4"/>
  <c r="AA39" i="4"/>
  <c r="Y39" i="4"/>
  <c r="W39" i="4"/>
  <c r="U39" i="4"/>
  <c r="S39" i="4"/>
  <c r="Q39" i="4"/>
  <c r="O39" i="4"/>
  <c r="M39" i="4"/>
  <c r="K39" i="4"/>
  <c r="I39" i="4"/>
  <c r="G39" i="4"/>
  <c r="E39" i="4"/>
  <c r="C39" i="4"/>
  <c r="BA38" i="4"/>
  <c r="AY38" i="4"/>
  <c r="AW38" i="4"/>
  <c r="AU38" i="4"/>
  <c r="AS38" i="4"/>
  <c r="AQ38" i="4"/>
  <c r="AO38" i="4"/>
  <c r="AM38" i="4"/>
  <c r="AK38" i="4"/>
  <c r="AI38" i="4"/>
  <c r="AG38" i="4"/>
  <c r="AE38" i="4"/>
  <c r="AC38" i="4"/>
  <c r="AA38" i="4"/>
  <c r="Y38" i="4"/>
  <c r="W38" i="4"/>
  <c r="U38" i="4"/>
  <c r="S38" i="4"/>
  <c r="Q38" i="4"/>
  <c r="O38" i="4"/>
  <c r="M38" i="4"/>
  <c r="K38" i="4"/>
  <c r="I38" i="4"/>
  <c r="G38" i="4"/>
  <c r="E38" i="4"/>
  <c r="C38" i="4"/>
  <c r="BA37" i="4"/>
  <c r="AY37" i="4"/>
  <c r="AW37" i="4"/>
  <c r="AU37" i="4"/>
  <c r="AS37" i="4"/>
  <c r="AQ37" i="4"/>
  <c r="AO37" i="4"/>
  <c r="AM37" i="4"/>
  <c r="AK37" i="4"/>
  <c r="AI37" i="4"/>
  <c r="AG37" i="4"/>
  <c r="AE37" i="4"/>
  <c r="AC37" i="4"/>
  <c r="AA37" i="4"/>
  <c r="Y37" i="4"/>
  <c r="W37" i="4"/>
  <c r="U37" i="4"/>
  <c r="S37" i="4"/>
  <c r="Q37" i="4"/>
  <c r="O37" i="4"/>
  <c r="M37" i="4"/>
  <c r="K37" i="4"/>
  <c r="I37" i="4"/>
  <c r="G37" i="4"/>
  <c r="E37" i="4"/>
  <c r="C37" i="4"/>
  <c r="BA36" i="4"/>
  <c r="AY36" i="4"/>
  <c r="AW36" i="4"/>
  <c r="AU36" i="4"/>
  <c r="AS36" i="4"/>
  <c r="AQ36" i="4"/>
  <c r="AO36" i="4"/>
  <c r="AM36" i="4"/>
  <c r="AK36" i="4"/>
  <c r="AI36" i="4"/>
  <c r="AG36" i="4"/>
  <c r="AE36" i="4"/>
  <c r="AC36" i="4"/>
  <c r="AA36" i="4"/>
  <c r="Y36" i="4"/>
  <c r="W36" i="4"/>
  <c r="U36" i="4"/>
  <c r="S36" i="4"/>
  <c r="Q36" i="4"/>
  <c r="O36" i="4"/>
  <c r="M36" i="4"/>
  <c r="K36" i="4"/>
  <c r="I36" i="4"/>
  <c r="G36" i="4"/>
  <c r="E36" i="4"/>
  <c r="C36" i="4"/>
  <c r="BA35" i="4"/>
  <c r="AY35" i="4"/>
  <c r="AW35" i="4"/>
  <c r="AU35" i="4"/>
  <c r="AS35" i="4"/>
  <c r="AQ35" i="4"/>
  <c r="AO35" i="4"/>
  <c r="AM35" i="4"/>
  <c r="AK35" i="4"/>
  <c r="AI35" i="4"/>
  <c r="AG35" i="4"/>
  <c r="AE35" i="4"/>
  <c r="AC35" i="4"/>
  <c r="AA35" i="4"/>
  <c r="Y35" i="4"/>
  <c r="W35" i="4"/>
  <c r="U35" i="4"/>
  <c r="S35" i="4"/>
  <c r="Q35" i="4"/>
  <c r="O35" i="4"/>
  <c r="M35" i="4"/>
  <c r="K35" i="4"/>
  <c r="I35" i="4"/>
  <c r="G35" i="4"/>
  <c r="E35" i="4"/>
  <c r="C35" i="4"/>
  <c r="BA34" i="4"/>
  <c r="AY34" i="4"/>
  <c r="AW34" i="4"/>
  <c r="AU34" i="4"/>
  <c r="AS34" i="4"/>
  <c r="AQ34" i="4"/>
  <c r="AO34" i="4"/>
  <c r="AM34" i="4"/>
  <c r="AK34" i="4"/>
  <c r="AI34" i="4"/>
  <c r="AG34" i="4"/>
  <c r="AE34" i="4"/>
  <c r="AC34" i="4"/>
  <c r="AA34" i="4"/>
  <c r="Y34" i="4"/>
  <c r="W34" i="4"/>
  <c r="U34" i="4"/>
  <c r="S34" i="4"/>
  <c r="O34" i="4"/>
  <c r="M34" i="4"/>
  <c r="K34" i="4"/>
  <c r="I34" i="4"/>
  <c r="G34" i="4"/>
  <c r="E34" i="4"/>
  <c r="C34" i="4"/>
  <c r="BA33" i="4"/>
  <c r="AY33" i="4"/>
  <c r="AW33" i="4"/>
  <c r="AU33" i="4"/>
  <c r="AS33" i="4"/>
  <c r="AQ33" i="4"/>
  <c r="AO33" i="4"/>
  <c r="AM33" i="4"/>
  <c r="AK33" i="4"/>
  <c r="AI33" i="4"/>
  <c r="AG33" i="4"/>
  <c r="AE33" i="4"/>
  <c r="AC33" i="4"/>
  <c r="AA33" i="4"/>
  <c r="Y33" i="4"/>
  <c r="W33" i="4"/>
  <c r="U33" i="4"/>
  <c r="S33" i="4"/>
  <c r="Q33" i="4"/>
  <c r="O33" i="4"/>
  <c r="M33" i="4"/>
  <c r="K33" i="4"/>
  <c r="I33" i="4"/>
  <c r="G33" i="4"/>
  <c r="E33" i="4"/>
  <c r="C33" i="4"/>
  <c r="BA32" i="4"/>
  <c r="AY32" i="4"/>
  <c r="AW32" i="4"/>
  <c r="AU32" i="4"/>
  <c r="AS32" i="4"/>
  <c r="AQ32" i="4"/>
  <c r="AO32" i="4"/>
  <c r="AM32" i="4"/>
  <c r="AK32" i="4"/>
  <c r="AI32" i="4"/>
  <c r="AG32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E32" i="4"/>
  <c r="C32" i="4"/>
  <c r="BA31" i="4"/>
  <c r="AY31" i="4"/>
  <c r="AW31" i="4"/>
  <c r="AU31" i="4"/>
  <c r="AS31" i="4"/>
  <c r="AQ31" i="4"/>
  <c r="AO31" i="4"/>
  <c r="AM31" i="4"/>
  <c r="AK31" i="4"/>
  <c r="AI31" i="4"/>
  <c r="AG31" i="4"/>
  <c r="AE31" i="4"/>
  <c r="AC31" i="4"/>
  <c r="AA31" i="4"/>
  <c r="Y31" i="4"/>
  <c r="W31" i="4"/>
  <c r="U31" i="4"/>
  <c r="S31" i="4"/>
  <c r="Q31" i="4"/>
  <c r="O31" i="4"/>
  <c r="M31" i="4"/>
  <c r="K31" i="4"/>
  <c r="I31" i="4"/>
  <c r="G31" i="4"/>
  <c r="E31" i="4"/>
  <c r="C31" i="4"/>
  <c r="BA30" i="4"/>
  <c r="AY30" i="4"/>
  <c r="AW30" i="4"/>
  <c r="AU30" i="4"/>
  <c r="AS30" i="4"/>
  <c r="AQ30" i="4"/>
  <c r="AO30" i="4"/>
  <c r="AM30" i="4"/>
  <c r="AK30" i="4"/>
  <c r="AI30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C30" i="4"/>
  <c r="BA29" i="4"/>
  <c r="AY29" i="4"/>
  <c r="AW29" i="4"/>
  <c r="AU29" i="4"/>
  <c r="AS29" i="4"/>
  <c r="AQ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I29" i="4"/>
  <c r="G29" i="4"/>
  <c r="E29" i="4"/>
  <c r="C29" i="4"/>
  <c r="BA28" i="4"/>
  <c r="AY28" i="4"/>
  <c r="AW28" i="4"/>
  <c r="AU28" i="4"/>
  <c r="AS28" i="4"/>
  <c r="AQ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I28" i="4"/>
  <c r="G28" i="4"/>
  <c r="E28" i="4"/>
  <c r="C28" i="4"/>
  <c r="BA27" i="4"/>
  <c r="AY27" i="4"/>
  <c r="AW27" i="4"/>
  <c r="AU27" i="4"/>
  <c r="AS27" i="4"/>
  <c r="AQ27" i="4"/>
  <c r="AO27" i="4"/>
  <c r="AM27" i="4"/>
  <c r="AK27" i="4"/>
  <c r="AI27" i="4"/>
  <c r="AG27" i="4"/>
  <c r="AE27" i="4"/>
  <c r="AC27" i="4"/>
  <c r="AA27" i="4"/>
  <c r="Y27" i="4"/>
  <c r="W27" i="4"/>
  <c r="U27" i="4"/>
  <c r="S27" i="4"/>
  <c r="Q27" i="4"/>
  <c r="O27" i="4"/>
  <c r="M27" i="4"/>
  <c r="K27" i="4"/>
  <c r="I27" i="4"/>
  <c r="G27" i="4"/>
  <c r="E27" i="4"/>
  <c r="C27" i="4"/>
  <c r="BA26" i="4"/>
  <c r="AY26" i="4"/>
  <c r="AW26" i="4"/>
  <c r="AU26" i="4"/>
  <c r="AS26" i="4"/>
  <c r="AQ26" i="4"/>
  <c r="AO26" i="4"/>
  <c r="AM26" i="4"/>
  <c r="AK26" i="4"/>
  <c r="AI26" i="4"/>
  <c r="AG26" i="4"/>
  <c r="AE26" i="4"/>
  <c r="AC26" i="4"/>
  <c r="AA26" i="4"/>
  <c r="Y26" i="4"/>
  <c r="W26" i="4"/>
  <c r="U26" i="4"/>
  <c r="S26" i="4"/>
  <c r="Q26" i="4"/>
  <c r="O26" i="4"/>
  <c r="M26" i="4"/>
  <c r="K26" i="4"/>
  <c r="I26" i="4"/>
  <c r="G26" i="4"/>
  <c r="E26" i="4"/>
  <c r="C26" i="4"/>
  <c r="BA25" i="4"/>
  <c r="AY25" i="4"/>
  <c r="AW25" i="4"/>
  <c r="AU25" i="4"/>
  <c r="AS25" i="4"/>
  <c r="AQ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I25" i="4"/>
  <c r="G25" i="4"/>
  <c r="E25" i="4"/>
  <c r="C25" i="4"/>
  <c r="BA24" i="4"/>
  <c r="AY24" i="4"/>
  <c r="AW24" i="4"/>
  <c r="AU24" i="4"/>
  <c r="AS24" i="4"/>
  <c r="AQ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I24" i="4"/>
  <c r="G24" i="4"/>
  <c r="E24" i="4"/>
  <c r="C24" i="4"/>
  <c r="BA23" i="4"/>
  <c r="AY23" i="4"/>
  <c r="AW23" i="4"/>
  <c r="AU23" i="4"/>
  <c r="AS23" i="4"/>
  <c r="AQ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C23" i="4"/>
  <c r="BA22" i="4"/>
  <c r="AY22" i="4"/>
  <c r="AW22" i="4"/>
  <c r="AU22" i="4"/>
  <c r="AS22" i="4"/>
  <c r="AQ22" i="4"/>
  <c r="AO22" i="4"/>
  <c r="AM22" i="4"/>
  <c r="AK22" i="4"/>
  <c r="AI22" i="4"/>
  <c r="AG22" i="4"/>
  <c r="AE22" i="4"/>
  <c r="AC22" i="4"/>
  <c r="AA22" i="4"/>
  <c r="Y22" i="4"/>
  <c r="W22" i="4"/>
  <c r="U22" i="4"/>
  <c r="S22" i="4"/>
  <c r="Q22" i="4"/>
  <c r="O22" i="4"/>
  <c r="M22" i="4"/>
  <c r="K22" i="4"/>
  <c r="I22" i="4"/>
  <c r="G22" i="4"/>
  <c r="E22" i="4"/>
  <c r="C22" i="4"/>
  <c r="BA21" i="4"/>
  <c r="AY21" i="4"/>
  <c r="AW21" i="4"/>
  <c r="AU21" i="4"/>
  <c r="AS21" i="4"/>
  <c r="AQ21" i="4"/>
  <c r="AO21" i="4"/>
  <c r="AM21" i="4"/>
  <c r="AK21" i="4"/>
  <c r="AI21" i="4"/>
  <c r="AG21" i="4"/>
  <c r="AE21" i="4"/>
  <c r="AC21" i="4"/>
  <c r="AA21" i="4"/>
  <c r="Y21" i="4"/>
  <c r="W21" i="4"/>
  <c r="U21" i="4"/>
  <c r="S21" i="4"/>
  <c r="Q21" i="4"/>
  <c r="O21" i="4"/>
  <c r="M21" i="4"/>
  <c r="K21" i="4"/>
  <c r="I21" i="4"/>
  <c r="G21" i="4"/>
  <c r="E21" i="4"/>
  <c r="C21" i="4"/>
  <c r="BA20" i="4"/>
  <c r="AY20" i="4"/>
  <c r="AW20" i="4"/>
  <c r="AU20" i="4"/>
  <c r="AS20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E20" i="4"/>
  <c r="C20" i="4"/>
  <c r="BA19" i="4"/>
  <c r="AY19" i="4"/>
  <c r="AW19" i="4"/>
  <c r="AU19" i="4"/>
  <c r="AS19" i="4"/>
  <c r="AQ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I19" i="4"/>
  <c r="G19" i="4"/>
  <c r="E19" i="4"/>
  <c r="C19" i="4"/>
  <c r="BA18" i="4"/>
  <c r="AY18" i="4"/>
  <c r="AW18" i="4"/>
  <c r="AU18" i="4"/>
  <c r="AS18" i="4"/>
  <c r="AQ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C18" i="4"/>
  <c r="BA17" i="4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C17" i="4"/>
  <c r="BA16" i="4"/>
  <c r="AY16" i="4"/>
  <c r="AW16" i="4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C16" i="4"/>
  <c r="BA15" i="4"/>
  <c r="AY15" i="4"/>
  <c r="AW15" i="4"/>
  <c r="AU15" i="4"/>
  <c r="AS15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E15" i="4"/>
  <c r="C15" i="4"/>
  <c r="BA14" i="4"/>
  <c r="AY14" i="4"/>
  <c r="AW14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C14" i="4"/>
  <c r="BA13" i="4"/>
  <c r="AY13" i="4"/>
  <c r="AW13" i="4"/>
  <c r="AU13" i="4"/>
  <c r="AS13" i="4"/>
  <c r="AQ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I13" i="4"/>
  <c r="G13" i="4"/>
  <c r="E13" i="4"/>
  <c r="C13" i="4"/>
  <c r="BA12" i="4"/>
  <c r="AY12" i="4"/>
  <c r="AW12" i="4"/>
  <c r="AU12" i="4"/>
  <c r="AS12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I12" i="4"/>
  <c r="G12" i="4"/>
  <c r="E12" i="4"/>
  <c r="C12" i="4"/>
  <c r="BA11" i="4"/>
  <c r="AY11" i="4"/>
  <c r="AW11" i="4"/>
  <c r="AU11" i="4"/>
  <c r="AS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I11" i="4"/>
  <c r="G11" i="4"/>
  <c r="E11" i="4"/>
  <c r="C11" i="4"/>
  <c r="BA10" i="4"/>
  <c r="AY10" i="4"/>
  <c r="AW10" i="4"/>
  <c r="AU10" i="4"/>
  <c r="AS10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E10" i="4"/>
  <c r="C10" i="4"/>
  <c r="BA9" i="4"/>
  <c r="AY9" i="4"/>
  <c r="AW9" i="4"/>
  <c r="AU9" i="4"/>
  <c r="AS9" i="4"/>
  <c r="AQ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I9" i="4"/>
  <c r="G9" i="4"/>
  <c r="E9" i="4"/>
  <c r="C9" i="4"/>
  <c r="BA8" i="4"/>
  <c r="AY8" i="4"/>
  <c r="AW8" i="4"/>
  <c r="AU8" i="4"/>
  <c r="AS8" i="4"/>
  <c r="AQ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E8" i="4"/>
  <c r="C8" i="4"/>
  <c r="BA7" i="4"/>
  <c r="AY7" i="4"/>
  <c r="AW7" i="4"/>
  <c r="AU7" i="4"/>
  <c r="AS7" i="4"/>
  <c r="AQ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C7" i="4"/>
  <c r="BA6" i="4"/>
  <c r="AY6" i="4"/>
  <c r="AW6" i="4"/>
  <c r="AU6" i="4"/>
  <c r="AS6" i="4"/>
  <c r="AQ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C6" i="4"/>
  <c r="BA5" i="4"/>
  <c r="AY5" i="4"/>
  <c r="AW5" i="4"/>
  <c r="AU5" i="4"/>
  <c r="AS5" i="4"/>
  <c r="AQ5" i="4"/>
  <c r="AO5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I5" i="4"/>
  <c r="G5" i="4"/>
  <c r="E5" i="4"/>
  <c r="C5" i="4"/>
  <c r="BA4" i="4"/>
  <c r="AY4" i="4"/>
  <c r="AW4" i="4"/>
  <c r="AU4" i="4"/>
  <c r="AS4" i="4"/>
  <c r="AQ4" i="4"/>
  <c r="AO4" i="4"/>
  <c r="AM4" i="4"/>
  <c r="AK4" i="4"/>
  <c r="AI4" i="4"/>
  <c r="AG4" i="4"/>
  <c r="AE4" i="4"/>
  <c r="AC4" i="4"/>
  <c r="AA4" i="4"/>
  <c r="Y4" i="4"/>
  <c r="W4" i="4"/>
  <c r="U4" i="4"/>
  <c r="S4" i="4"/>
  <c r="Q4" i="4"/>
  <c r="O4" i="4"/>
  <c r="M4" i="4"/>
  <c r="K4" i="4"/>
  <c r="I4" i="4"/>
  <c r="G4" i="4"/>
  <c r="E4" i="4"/>
  <c r="C4" i="4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4" i="3"/>
  <c r="BA5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4" i="3"/>
  <c r="AS5" i="3"/>
  <c r="AS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BK19" i="3" l="1"/>
  <c r="BK27" i="3"/>
  <c r="BM27" i="3" s="1"/>
  <c r="BK26" i="3"/>
  <c r="BK4" i="3"/>
  <c r="BM4" i="3" s="1"/>
  <c r="BD41" i="4"/>
  <c r="BK15" i="3"/>
  <c r="BM15" i="3" s="1"/>
  <c r="BK5" i="3"/>
  <c r="BM5" i="3" s="1"/>
  <c r="BK20" i="3"/>
  <c r="BM20" i="3" s="1"/>
  <c r="BK22" i="3"/>
  <c r="BM22" i="3" s="1"/>
  <c r="BK13" i="3"/>
  <c r="BM13" i="3" s="1"/>
  <c r="BK10" i="3"/>
  <c r="BM10" i="3" s="1"/>
  <c r="BK25" i="3"/>
  <c r="BM25" i="3" s="1"/>
  <c r="BK17" i="3"/>
  <c r="BM17" i="3" s="1"/>
  <c r="BK32" i="3"/>
  <c r="BM32" i="3" s="1"/>
  <c r="BK24" i="3"/>
  <c r="BM24" i="3" s="1"/>
  <c r="BK16" i="3"/>
  <c r="BM16" i="3" s="1"/>
  <c r="BK8" i="3"/>
  <c r="BM8" i="3" s="1"/>
  <c r="BK31" i="3"/>
  <c r="BM31" i="3" s="1"/>
  <c r="BK23" i="3"/>
  <c r="BM23" i="3" s="1"/>
  <c r="BK7" i="3"/>
  <c r="BM7" i="3" s="1"/>
  <c r="BK33" i="3"/>
  <c r="BM33" i="3" s="1"/>
  <c r="BK30" i="3"/>
  <c r="BM30" i="3" s="1"/>
  <c r="BK29" i="3"/>
  <c r="BM29" i="3" s="1"/>
  <c r="BK28" i="3"/>
  <c r="BM28" i="3" s="1"/>
  <c r="BK21" i="3"/>
  <c r="BM21" i="3" s="1"/>
  <c r="BK14" i="3"/>
  <c r="BM14" i="3" s="1"/>
  <c r="BK12" i="3"/>
  <c r="BM12" i="3" s="1"/>
  <c r="BK11" i="3"/>
  <c r="BM11" i="3" s="1"/>
  <c r="BK6" i="3"/>
  <c r="BM6" i="3" s="1"/>
  <c r="BM19" i="3"/>
  <c r="BM26" i="3"/>
  <c r="BK18" i="3"/>
  <c r="BM18" i="3" s="1"/>
  <c r="BK9" i="3"/>
  <c r="BM9" i="3" s="1"/>
  <c r="BD46" i="4"/>
  <c r="BF46" i="4" s="1"/>
  <c r="BD14" i="4"/>
  <c r="BF14" i="4" s="1"/>
  <c r="BD4" i="4"/>
  <c r="BF4" i="4" s="1"/>
  <c r="BD7" i="4"/>
  <c r="BF7" i="4" s="1"/>
  <c r="BD15" i="4"/>
  <c r="BF15" i="4" s="1"/>
  <c r="BD23" i="4"/>
  <c r="BF23" i="4" s="1"/>
  <c r="BD31" i="4"/>
  <c r="BF31" i="4" s="1"/>
  <c r="BD63" i="4"/>
  <c r="BF63" i="4" s="1"/>
  <c r="BD38" i="4"/>
  <c r="BF38" i="4" s="1"/>
  <c r="BD54" i="4"/>
  <c r="BF54" i="4" s="1"/>
  <c r="BD42" i="4"/>
  <c r="BF42" i="4" s="1"/>
  <c r="BD22" i="4"/>
  <c r="BF22" i="4" s="1"/>
  <c r="BD10" i="4"/>
  <c r="BF10" i="4" s="1"/>
  <c r="BD55" i="4"/>
  <c r="BF55" i="4" s="1"/>
  <c r="BD53" i="4"/>
  <c r="BF53" i="4" s="1"/>
  <c r="BD50" i="4"/>
  <c r="BF50" i="4" s="1"/>
  <c r="BD49" i="4"/>
  <c r="BF49" i="4" s="1"/>
  <c r="BD56" i="4"/>
  <c r="BF56" i="4" s="1"/>
  <c r="BD48" i="4"/>
  <c r="BF48" i="4" s="1"/>
  <c r="BD47" i="4"/>
  <c r="BF47" i="4" s="1"/>
  <c r="BD40" i="4"/>
  <c r="BF40" i="4" s="1"/>
  <c r="BD30" i="4"/>
  <c r="BF30" i="4" s="1"/>
  <c r="BD18" i="4"/>
  <c r="BF18" i="4" s="1"/>
  <c r="BD8" i="4"/>
  <c r="BF8" i="4" s="1"/>
  <c r="BD5" i="4"/>
  <c r="BF5" i="4" s="1"/>
  <c r="BD62" i="4"/>
  <c r="BF62" i="4" s="1"/>
  <c r="BD61" i="4"/>
  <c r="BF61" i="4" s="1"/>
  <c r="BD59" i="4"/>
  <c r="BF59" i="4" s="1"/>
  <c r="BD58" i="4"/>
  <c r="BF58" i="4" s="1"/>
  <c r="BD57" i="4"/>
  <c r="BF57" i="4" s="1"/>
  <c r="BD45" i="4"/>
  <c r="BF45" i="4" s="1"/>
  <c r="BD39" i="4"/>
  <c r="BF39" i="4" s="1"/>
  <c r="BD37" i="4"/>
  <c r="BF37" i="4" s="1"/>
  <c r="BD33" i="4"/>
  <c r="BF33" i="4" s="1"/>
  <c r="BD32" i="4"/>
  <c r="BF32" i="4" s="1"/>
  <c r="BD29" i="4"/>
  <c r="BF29" i="4" s="1"/>
  <c r="BD25" i="4"/>
  <c r="BF25" i="4" s="1"/>
  <c r="BD24" i="4"/>
  <c r="BF24" i="4" s="1"/>
  <c r="BD21" i="4"/>
  <c r="BF21" i="4" s="1"/>
  <c r="BD17" i="4"/>
  <c r="BF17" i="4" s="1"/>
  <c r="BD16" i="4"/>
  <c r="BF16" i="4" s="1"/>
  <c r="BD13" i="4"/>
  <c r="BF13" i="4" s="1"/>
  <c r="BD9" i="4"/>
  <c r="BF9" i="4" s="1"/>
  <c r="BD6" i="4"/>
  <c r="BF6" i="4" s="1"/>
  <c r="BD26" i="4"/>
  <c r="BF26" i="4" s="1"/>
  <c r="BD60" i="4"/>
  <c r="BF60" i="4" s="1"/>
  <c r="BD52" i="4"/>
  <c r="BF52" i="4" s="1"/>
  <c r="BD51" i="4"/>
  <c r="BF51" i="4" s="1"/>
  <c r="BD44" i="4"/>
  <c r="BF44" i="4" s="1"/>
  <c r="BD43" i="4"/>
  <c r="BF43" i="4" s="1"/>
  <c r="BD36" i="4"/>
  <c r="BF36" i="4" s="1"/>
  <c r="BD35" i="4"/>
  <c r="BF35" i="4" s="1"/>
  <c r="BD28" i="4"/>
  <c r="BF28" i="4" s="1"/>
  <c r="BD20" i="4"/>
  <c r="BF20" i="4" s="1"/>
  <c r="BD12" i="4"/>
  <c r="BF12" i="4" s="1"/>
  <c r="BD27" i="4"/>
  <c r="BF27" i="4" s="1"/>
  <c r="BD19" i="4"/>
  <c r="BF19" i="4" s="1"/>
  <c r="BD11" i="4"/>
  <c r="BF11" i="4" s="1"/>
  <c r="Q34" i="4"/>
  <c r="BD34" i="4"/>
  <c r="BF34" i="4" s="1"/>
</calcChain>
</file>

<file path=xl/sharedStrings.xml><?xml version="1.0" encoding="utf-8"?>
<sst xmlns="http://schemas.openxmlformats.org/spreadsheetml/2006/main" count="528" uniqueCount="139">
  <si>
    <t>House</t>
  </si>
  <si>
    <t>Discretionary</t>
  </si>
  <si>
    <t>2021 Score</t>
  </si>
  <si>
    <t>Comments</t>
  </si>
  <si>
    <t>Weight</t>
  </si>
  <si>
    <t>Club</t>
  </si>
  <si>
    <t>Y</t>
  </si>
  <si>
    <t>N</t>
  </si>
  <si>
    <t>NV</t>
  </si>
  <si>
    <t>Lupe Diaz</t>
  </si>
  <si>
    <t>N/A</t>
  </si>
  <si>
    <t>Ben Toma</t>
  </si>
  <si>
    <t>Beverly Pingerelli</t>
  </si>
  <si>
    <t>Teresa Martinez</t>
  </si>
  <si>
    <t>David Cook</t>
  </si>
  <si>
    <t>Frank Carroll</t>
  </si>
  <si>
    <t>Neal Carter</t>
  </si>
  <si>
    <t>Gail Griffin</t>
  </si>
  <si>
    <t>Jacqueline Parker</t>
  </si>
  <si>
    <t>Jake Hoffman</t>
  </si>
  <si>
    <t>John Kavanagh</t>
  </si>
  <si>
    <t>Joseph Chaplik</t>
  </si>
  <si>
    <t>Justin Wilmeth</t>
  </si>
  <si>
    <t>Kevin Payne</t>
  </si>
  <si>
    <t>Leo Biasiucci</t>
  </si>
  <si>
    <t>Quang Nguyen</t>
  </si>
  <si>
    <t>Steve Kaiser</t>
  </si>
  <si>
    <t>Tim Dunn</t>
  </si>
  <si>
    <t>Travis Grantham</t>
  </si>
  <si>
    <t>Alma Hernandez</t>
  </si>
  <si>
    <t>Amish Shah</t>
  </si>
  <si>
    <t>Andres Cano</t>
  </si>
  <si>
    <t>Athena Salman</t>
  </si>
  <si>
    <t>Brian Fernandez</t>
  </si>
  <si>
    <t>Marcelino Quinonez</t>
  </si>
  <si>
    <t>Jennifer Longdon</t>
  </si>
  <si>
    <t>Jennifer Pawlik</t>
  </si>
  <si>
    <t>Judy Schwiebert</t>
  </si>
  <si>
    <t>Melody Hernandez</t>
  </si>
  <si>
    <t>Mitzi Epstein</t>
  </si>
  <si>
    <t>Myron Tsosie</t>
  </si>
  <si>
    <t>Christopher Mathis</t>
  </si>
  <si>
    <t>*Committee Vote</t>
  </si>
  <si>
    <t>Senate</t>
  </si>
  <si>
    <t>Sonny Borrelli</t>
  </si>
  <si>
    <t>David Gowan</t>
  </si>
  <si>
    <t>Sine Kerr</t>
  </si>
  <si>
    <t>David Livingston</t>
  </si>
  <si>
    <t>J.D. Mesnard</t>
  </si>
  <si>
    <t>Warren Petersen</t>
  </si>
  <si>
    <t>Wendy Rogers</t>
  </si>
  <si>
    <t>Lela Alston</t>
  </si>
  <si>
    <t>Lupe Contreras</t>
  </si>
  <si>
    <t>Rosanna Gabaldon</t>
  </si>
  <si>
    <t>Sally Ann Gonzales</t>
  </si>
  <si>
    <t>Christine Marsh</t>
  </si>
  <si>
    <t>Juan Mendez</t>
  </si>
  <si>
    <t>Stephanie Stahl Hamilton</t>
  </si>
  <si>
    <t>Theresa Hatathlie</t>
  </si>
  <si>
    <t>Selina Bliss</t>
  </si>
  <si>
    <t>Michael Carbone</t>
  </si>
  <si>
    <t>John Gillette</t>
  </si>
  <si>
    <t>Matt Gress</t>
  </si>
  <si>
    <t>Justin Heap</t>
  </si>
  <si>
    <t>Laurin Hendrix</t>
  </si>
  <si>
    <t>Rachel Jones</t>
  </si>
  <si>
    <t>Alex Kolodin</t>
  </si>
  <si>
    <t>David Marshall</t>
  </si>
  <si>
    <t>Cory McGarr</t>
  </si>
  <si>
    <t>Steve Montenegro</t>
  </si>
  <si>
    <t>Barbara Parker</t>
  </si>
  <si>
    <t>Michele Pena</t>
  </si>
  <si>
    <t>Austin Smith</t>
  </si>
  <si>
    <t>Julie Willoughby</t>
  </si>
  <si>
    <t>Cesar Aguilar</t>
  </si>
  <si>
    <t>Lorena Austin</t>
  </si>
  <si>
    <t>Seth Blattman</t>
  </si>
  <si>
    <t>Patricia Contreras</t>
  </si>
  <si>
    <t>Quanta Crews</t>
  </si>
  <si>
    <t>Oscar De Los Santos</t>
  </si>
  <si>
    <t>Nancy Gutierrez</t>
  </si>
  <si>
    <t>Consuelo Hernandez</t>
  </si>
  <si>
    <t>Lydia Hernandez</t>
  </si>
  <si>
    <t>Analise Ortiz</t>
  </si>
  <si>
    <t>Mae Peshlakai</t>
  </si>
  <si>
    <t>Mariana Sandoval</t>
  </si>
  <si>
    <t>Keith Seaman</t>
  </si>
  <si>
    <t>Leezah Elsa Sun</t>
  </si>
  <si>
    <t>Laura Terech</t>
  </si>
  <si>
    <t>Stacey Travers</t>
  </si>
  <si>
    <t>Ken Bennett</t>
  </si>
  <si>
    <t>David Farnsworth</t>
  </si>
  <si>
    <t>Anthony Kern</t>
  </si>
  <si>
    <t>Janae Shamp</t>
  </si>
  <si>
    <t>T.J. Shope</t>
  </si>
  <si>
    <t>Justine Wadsack</t>
  </si>
  <si>
    <t>Flavio Bravo</t>
  </si>
  <si>
    <t>Eva Burch</t>
  </si>
  <si>
    <t>Eva Diaz</t>
  </si>
  <si>
    <t>Anna Hernandez</t>
  </si>
  <si>
    <t>Catherine Miranda</t>
  </si>
  <si>
    <t>Priya Sundareshan</t>
  </si>
  <si>
    <t>SB1063 food; municipal tax; exemption</t>
  </si>
  <si>
    <t>SB1577 income tax rate; reduction; surplus</t>
  </si>
  <si>
    <t>SB1260 small business; income tax; rate</t>
  </si>
  <si>
    <t>SB1562 research; development; tax credit</t>
  </si>
  <si>
    <t>HB2552 primary elections; eligible candidates</t>
  </si>
  <si>
    <t>HCR2033 primary elections; eligible candidates</t>
  </si>
  <si>
    <t>SB1213 legislative council; procedures manual</t>
  </si>
  <si>
    <t>HB2415 active early voting lists; removal</t>
  </si>
  <si>
    <t>SB1597 early ballot on-site tabulation; requirement</t>
  </si>
  <si>
    <t>SB1140 elections; voting centers; prohibited</t>
  </si>
  <si>
    <t>SB1142 voter registration events; posting</t>
  </si>
  <si>
    <t>SB1323 schools; sexually explicit materials; classification</t>
  </si>
  <si>
    <t>HB2786 teacher training; parental notification; requirements</t>
  </si>
  <si>
    <t>SB1313 general plan; transportation; independent study</t>
  </si>
  <si>
    <t>SB1314 transportation system performance; ADOT</t>
  </si>
  <si>
    <t>SCR1018 prohibit tax; monitoring; vehicle mileage</t>
  </si>
  <si>
    <t>SB1246 transportation; excise tax; Maricopa County</t>
  </si>
  <si>
    <t>HCM2008 air quality; ozone standards; opposing</t>
  </si>
  <si>
    <t>SCR1024 preferential treatment; discrimination; prohibition</t>
  </si>
  <si>
    <t>SB1040  public schools; restrooms; reasonable accommodations</t>
  </si>
  <si>
    <t>SB1696 sexually explicit materials; government; progibition</t>
  </si>
  <si>
    <t>SB1410 violations of state law; schools</t>
  </si>
  <si>
    <t>HCR2039 governor; emergency powers</t>
  </si>
  <si>
    <t>SCR1015 initiative; referendum; signatures; legislative district</t>
  </si>
  <si>
    <t>SB1131 municipal tax exemption; residential leases</t>
  </si>
  <si>
    <t>SB1305 race; ethnicity; public instruction</t>
  </si>
  <si>
    <t>SB1139 government investments; products; fiduciaries; plans</t>
  </si>
  <si>
    <t>2022 Score</t>
  </si>
  <si>
    <t>SCR1023 charter cities; repeal</t>
  </si>
  <si>
    <t>Sponsored an amendment that watered down SB1410 and voted for many Democrat sponsored bills in the Education Committee</t>
  </si>
  <si>
    <t>SB1102 S/E: transportation excise tax; Maricopa county</t>
  </si>
  <si>
    <t>*HB2633 maricopa county transportation excise tax</t>
  </si>
  <si>
    <t>*SB1244 tax credit extension; affordable housing</t>
  </si>
  <si>
    <t>*SB1706 Arizona empowerment scholarships; quarterly report</t>
  </si>
  <si>
    <t>Unweighted 2023 Score</t>
  </si>
  <si>
    <t>2023 Score</t>
  </si>
  <si>
    <t>Lifetime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</si>
</sst>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textRotation="75"/>
    </xf>
    <xf numFmtId="0" fontId="1" fillId="0" borderId="0" xfId="0" applyFont="1" applyAlignment="1">
      <alignment textRotation="75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textRotation="75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textRotation="75"/>
    </xf>
    <xf numFmtId="0" fontId="1" fillId="0" borderId="6" xfId="0" applyFont="1" applyBorder="1"/>
    <xf numFmtId="9" fontId="1" fillId="0" borderId="6" xfId="0" applyNumberFormat="1" applyFont="1" applyBorder="1"/>
    <xf numFmtId="0" fontId="1" fillId="0" borderId="4" xfId="0" applyFont="1" applyBorder="1" applyAlignment="1">
      <alignment textRotation="75"/>
    </xf>
    <xf numFmtId="0" fontId="0" fillId="0" borderId="4" xfId="0" applyBorder="1"/>
    <xf numFmtId="0" fontId="1" fillId="0" borderId="4" xfId="0" applyFont="1" applyBorder="1"/>
    <xf numFmtId="9" fontId="1" fillId="0" borderId="4" xfId="0" applyNumberFormat="1" applyFont="1" applyBorder="1"/>
    <xf numFmtId="9" fontId="0" fillId="0" borderId="4" xfId="0" applyNumberFormat="1" applyBorder="1"/>
    <xf numFmtId="9" fontId="1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9" fontId="2" fillId="0" borderId="4" xfId="0" applyNumberFormat="1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0" fontId="1" fillId="0" borderId="7" xfId="0" applyNumberFormat="1" applyFont="1" applyBorder="1"/>
    <xf numFmtId="10" fontId="2" fillId="0" borderId="7" xfId="0" applyNumberFormat="1" applyFont="1" applyBorder="1"/>
    <xf numFmtId="10" fontId="1" fillId="0" borderId="4" xfId="0" applyNumberFormat="1" applyFont="1" applyBorder="1"/>
    <xf numFmtId="9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62ED-D771-5A44-AEC5-DFF2F922957A}">
  <dimension ref="A1:BJ66"/>
  <sheetViews>
    <sheetView zoomScale="87" workbookViewId="0">
      <pane xSplit="1" topLeftCell="AR1" activePane="topRight" state="frozen"/>
      <selection pane="topRight" activeCell="BI54" sqref="BI54"/>
    </sheetView>
  </sheetViews>
  <sheetFormatPr defaultColWidth="11" defaultRowHeight="15.75" x14ac:dyDescent="0.25"/>
  <cols>
    <col min="1" max="1" width="24.375" bestFit="1" customWidth="1"/>
    <col min="3" max="3" width="0" hidden="1" customWidth="1"/>
    <col min="5" max="5" width="0" hidden="1" customWidth="1"/>
    <col min="7" max="7" width="0" hidden="1" customWidth="1"/>
    <col min="9" max="9" width="0" hidden="1" customWidth="1"/>
    <col min="11" max="11" width="8.375" hidden="1" customWidth="1"/>
    <col min="13" max="13" width="0" hidden="1" customWidth="1"/>
    <col min="15" max="15" width="0" hidden="1" customWidth="1"/>
    <col min="17" max="17" width="0" hidden="1" customWidth="1"/>
    <col min="19" max="19" width="0" hidden="1" customWidth="1"/>
    <col min="21" max="21" width="0" hidden="1" customWidth="1"/>
    <col min="23" max="23" width="0" hidden="1" customWidth="1"/>
    <col min="25" max="25" width="0" hidden="1" customWidth="1"/>
    <col min="27" max="27" width="0" hidden="1" customWidth="1"/>
    <col min="29" max="29" width="0" hidden="1" customWidth="1"/>
    <col min="31" max="31" width="0" hidden="1" customWidth="1"/>
    <col min="33" max="33" width="0" hidden="1" customWidth="1"/>
    <col min="35" max="35" width="0" hidden="1" customWidth="1"/>
    <col min="37" max="37" width="0" hidden="1" customWidth="1"/>
    <col min="39" max="39" width="0" hidden="1" customWidth="1"/>
    <col min="41" max="41" width="0" hidden="1" customWidth="1"/>
    <col min="43" max="43" width="0" hidden="1" customWidth="1"/>
    <col min="45" max="45" width="0" hidden="1" customWidth="1"/>
    <col min="47" max="47" width="0" hidden="1" customWidth="1"/>
    <col min="49" max="49" width="0" hidden="1" customWidth="1"/>
    <col min="51" max="51" width="10.875" hidden="1" customWidth="1"/>
    <col min="53" max="53" width="10.875" hidden="1" customWidth="1"/>
    <col min="55" max="55" width="10.875" hidden="1" customWidth="1"/>
    <col min="59" max="60" width="11" style="22"/>
    <col min="62" max="62" width="40.875" bestFit="1" customWidth="1"/>
  </cols>
  <sheetData>
    <row r="1" spans="1:62" ht="301.5" x14ac:dyDescent="0.25">
      <c r="A1" s="1" t="s">
        <v>0</v>
      </c>
      <c r="B1" s="2" t="s">
        <v>102</v>
      </c>
      <c r="C1" s="2"/>
      <c r="D1" s="2" t="s">
        <v>103</v>
      </c>
      <c r="E1" s="2"/>
      <c r="F1" s="2" t="s">
        <v>104</v>
      </c>
      <c r="G1" s="2"/>
      <c r="H1" s="2" t="s">
        <v>106</v>
      </c>
      <c r="I1" s="2"/>
      <c r="J1" s="2" t="s">
        <v>107</v>
      </c>
      <c r="K1" s="2"/>
      <c r="L1" s="2" t="s">
        <v>112</v>
      </c>
      <c r="M1" s="2"/>
      <c r="N1" s="2" t="s">
        <v>108</v>
      </c>
      <c r="O1" s="2"/>
      <c r="P1" s="2" t="s">
        <v>132</v>
      </c>
      <c r="Q1" s="2"/>
      <c r="R1" s="2" t="s">
        <v>109</v>
      </c>
      <c r="S1" s="2"/>
      <c r="T1" s="2" t="s">
        <v>110</v>
      </c>
      <c r="U1" s="2"/>
      <c r="V1" s="2" t="s">
        <v>111</v>
      </c>
      <c r="W1" s="2"/>
      <c r="X1" s="2" t="s">
        <v>113</v>
      </c>
      <c r="Y1" s="2"/>
      <c r="Z1" s="2" t="s">
        <v>114</v>
      </c>
      <c r="AA1" s="2"/>
      <c r="AB1" s="2" t="s">
        <v>118</v>
      </c>
      <c r="AC1" s="2"/>
      <c r="AD1" s="2" t="s">
        <v>119</v>
      </c>
      <c r="AE1" s="2"/>
      <c r="AF1" s="6" t="s">
        <v>121</v>
      </c>
      <c r="AG1" s="2"/>
      <c r="AH1" s="2" t="s">
        <v>122</v>
      </c>
      <c r="AI1" s="2"/>
      <c r="AJ1" s="2" t="s">
        <v>123</v>
      </c>
      <c r="AK1" s="2"/>
      <c r="AL1" s="2" t="s">
        <v>124</v>
      </c>
      <c r="AM1" s="2"/>
      <c r="AN1" s="2" t="s">
        <v>125</v>
      </c>
      <c r="AO1" s="2"/>
      <c r="AP1" s="2" t="s">
        <v>126</v>
      </c>
      <c r="AQ1" s="2"/>
      <c r="AR1" s="2" t="s">
        <v>127</v>
      </c>
      <c r="AS1" s="2"/>
      <c r="AT1" s="2" t="s">
        <v>133</v>
      </c>
      <c r="AU1" s="2"/>
      <c r="AV1" s="2" t="s">
        <v>134</v>
      </c>
      <c r="AW1" s="2"/>
      <c r="AX1" s="2" t="s">
        <v>128</v>
      </c>
      <c r="AY1" s="2"/>
      <c r="AZ1" s="2"/>
      <c r="BA1" s="2"/>
      <c r="BB1" s="2"/>
      <c r="BC1" s="2"/>
      <c r="BD1" s="2" t="s">
        <v>136</v>
      </c>
      <c r="BE1" s="2" t="s">
        <v>1</v>
      </c>
      <c r="BF1" s="2" t="s">
        <v>137</v>
      </c>
      <c r="BG1" s="2" t="s">
        <v>129</v>
      </c>
      <c r="BH1" s="2" t="s">
        <v>2</v>
      </c>
      <c r="BI1" s="2" t="s">
        <v>138</v>
      </c>
      <c r="BJ1" s="3" t="s">
        <v>3</v>
      </c>
    </row>
    <row r="2" spans="1:62" x14ac:dyDescent="0.25">
      <c r="A2" s="4" t="s">
        <v>4</v>
      </c>
      <c r="B2" s="4">
        <v>2</v>
      </c>
      <c r="C2" s="4"/>
      <c r="D2" s="4">
        <v>5</v>
      </c>
      <c r="E2" s="4"/>
      <c r="F2" s="4">
        <v>1</v>
      </c>
      <c r="G2" s="4"/>
      <c r="H2" s="4">
        <v>3</v>
      </c>
      <c r="I2" s="4"/>
      <c r="J2" s="4">
        <v>4</v>
      </c>
      <c r="K2" s="4"/>
      <c r="L2" s="4">
        <v>1</v>
      </c>
      <c r="M2" s="4"/>
      <c r="N2" s="4">
        <v>1</v>
      </c>
      <c r="O2" s="4"/>
      <c r="P2" s="4">
        <v>10</v>
      </c>
      <c r="Q2" s="4"/>
      <c r="R2" s="4">
        <v>1</v>
      </c>
      <c r="S2" s="4"/>
      <c r="T2" s="4">
        <v>1</v>
      </c>
      <c r="U2" s="4"/>
      <c r="V2" s="4">
        <v>1</v>
      </c>
      <c r="W2" s="4"/>
      <c r="X2" s="4">
        <v>2</v>
      </c>
      <c r="Y2" s="4"/>
      <c r="Z2" s="4">
        <v>2</v>
      </c>
      <c r="AA2" s="4"/>
      <c r="AB2" s="4">
        <v>5</v>
      </c>
      <c r="AC2" s="4"/>
      <c r="AD2" s="4">
        <v>1</v>
      </c>
      <c r="AE2" s="4"/>
      <c r="AF2" s="4">
        <v>2</v>
      </c>
      <c r="AG2" s="4"/>
      <c r="AH2" s="4">
        <v>2</v>
      </c>
      <c r="AI2" s="4"/>
      <c r="AJ2" s="4">
        <v>1</v>
      </c>
      <c r="AK2" s="4"/>
      <c r="AL2" s="4">
        <v>5</v>
      </c>
      <c r="AM2" s="4"/>
      <c r="AN2" s="4">
        <v>4</v>
      </c>
      <c r="AO2" s="4"/>
      <c r="AP2" s="4">
        <v>3</v>
      </c>
      <c r="AQ2" s="4"/>
      <c r="AR2" s="4">
        <v>2</v>
      </c>
      <c r="AS2" s="4"/>
      <c r="AT2" s="4">
        <v>5</v>
      </c>
      <c r="AU2" s="4"/>
      <c r="AV2" s="4">
        <v>5</v>
      </c>
      <c r="AW2" s="4"/>
      <c r="AX2" s="4">
        <v>2</v>
      </c>
      <c r="AY2" s="14"/>
      <c r="AZ2" s="1"/>
      <c r="BA2" s="1"/>
      <c r="BB2" s="1"/>
      <c r="BC2" s="1"/>
      <c r="BD2" s="18"/>
      <c r="BE2" s="18"/>
      <c r="BF2" s="18"/>
      <c r="BG2" s="25"/>
      <c r="BH2" s="25"/>
      <c r="BI2" s="18"/>
      <c r="BJ2" s="1"/>
    </row>
    <row r="3" spans="1:62" x14ac:dyDescent="0.25">
      <c r="A3" s="4" t="s">
        <v>5</v>
      </c>
      <c r="B3" s="4" t="s">
        <v>6</v>
      </c>
      <c r="C3" s="4"/>
      <c r="D3" s="4" t="s">
        <v>6</v>
      </c>
      <c r="E3" s="4"/>
      <c r="F3" s="4" t="s">
        <v>6</v>
      </c>
      <c r="G3" s="4"/>
      <c r="H3" s="4" t="s">
        <v>6</v>
      </c>
      <c r="I3" s="4"/>
      <c r="J3" s="4" t="s">
        <v>6</v>
      </c>
      <c r="K3" s="4"/>
      <c r="L3" s="4" t="s">
        <v>6</v>
      </c>
      <c r="M3" s="4"/>
      <c r="N3" s="4" t="s">
        <v>6</v>
      </c>
      <c r="O3" s="4"/>
      <c r="P3" s="4" t="s">
        <v>7</v>
      </c>
      <c r="Q3" s="4"/>
      <c r="R3" s="4" t="s">
        <v>6</v>
      </c>
      <c r="S3" s="4"/>
      <c r="T3" s="4" t="s">
        <v>6</v>
      </c>
      <c r="U3" s="4"/>
      <c r="V3" s="4" t="s">
        <v>6</v>
      </c>
      <c r="W3" s="4"/>
      <c r="X3" s="4" t="s">
        <v>6</v>
      </c>
      <c r="Y3" s="4"/>
      <c r="Z3" s="4" t="s">
        <v>6</v>
      </c>
      <c r="AA3" s="4"/>
      <c r="AB3" s="4" t="s">
        <v>6</v>
      </c>
      <c r="AC3" s="4"/>
      <c r="AD3" s="4" t="s">
        <v>6</v>
      </c>
      <c r="AE3" s="4"/>
      <c r="AF3" s="4" t="s">
        <v>6</v>
      </c>
      <c r="AG3" s="4"/>
      <c r="AH3" s="4" t="s">
        <v>6</v>
      </c>
      <c r="AI3" s="4"/>
      <c r="AJ3" s="4" t="s">
        <v>6</v>
      </c>
      <c r="AK3" s="4"/>
      <c r="AL3" s="4" t="s">
        <v>6</v>
      </c>
      <c r="AM3" s="4"/>
      <c r="AN3" s="4" t="s">
        <v>6</v>
      </c>
      <c r="AO3" s="4"/>
      <c r="AP3" s="4" t="s">
        <v>6</v>
      </c>
      <c r="AQ3" s="4"/>
      <c r="AR3" s="4" t="s">
        <v>6</v>
      </c>
      <c r="AS3" s="4"/>
      <c r="AT3" s="4" t="s">
        <v>7</v>
      </c>
      <c r="AU3" s="4"/>
      <c r="AV3" s="4" t="s">
        <v>7</v>
      </c>
      <c r="AW3" s="4"/>
      <c r="AX3" s="4" t="s">
        <v>6</v>
      </c>
      <c r="AY3" s="14"/>
      <c r="AZ3" s="1"/>
      <c r="BA3" s="1"/>
      <c r="BB3" s="1"/>
      <c r="BC3" s="1"/>
      <c r="BD3" s="18"/>
      <c r="BE3" s="18"/>
      <c r="BF3" s="18"/>
      <c r="BG3" s="25"/>
      <c r="BH3" s="25"/>
      <c r="BI3" s="18"/>
      <c r="BJ3" s="1"/>
    </row>
    <row r="4" spans="1:62" x14ac:dyDescent="0.25">
      <c r="A4" s="4" t="s">
        <v>24</v>
      </c>
      <c r="B4" s="4">
        <v>1</v>
      </c>
      <c r="C4" s="4">
        <f>IF(B4=1, B4*$B$2,0)</f>
        <v>2</v>
      </c>
      <c r="D4" s="4">
        <v>1</v>
      </c>
      <c r="E4" s="4">
        <f>IF(D4=1, D4*$D$2,0)</f>
        <v>5</v>
      </c>
      <c r="F4" s="4">
        <v>1</v>
      </c>
      <c r="G4" s="4">
        <f>IF(F4=1, F4*$F$2,0)</f>
        <v>1</v>
      </c>
      <c r="H4" s="4">
        <v>1</v>
      </c>
      <c r="I4" s="4">
        <f>IF(H4=1, H4*$H$2,0)</f>
        <v>3</v>
      </c>
      <c r="J4" s="4">
        <v>1</v>
      </c>
      <c r="K4" s="4">
        <f>IF(J4=1, J4*$J$2,0)</f>
        <v>4</v>
      </c>
      <c r="L4" s="12">
        <v>1</v>
      </c>
      <c r="M4" s="4">
        <f>IF(L4=1, L4*$L$2,0)</f>
        <v>1</v>
      </c>
      <c r="N4" s="12">
        <v>1</v>
      </c>
      <c r="O4" s="12">
        <f>IF(N4=1, N4*$N$2,0)</f>
        <v>1</v>
      </c>
      <c r="P4" s="12">
        <v>0</v>
      </c>
      <c r="Q4" s="4">
        <f>IF(P4=1, P4*$P$2,0)</f>
        <v>0</v>
      </c>
      <c r="R4" s="4">
        <v>1</v>
      </c>
      <c r="S4" s="4">
        <f>IF(R4=1, R4*$R$2,0)</f>
        <v>1</v>
      </c>
      <c r="T4" s="12">
        <v>1</v>
      </c>
      <c r="U4" s="12">
        <f>IF(T4=1, T4*$T$2,0)</f>
        <v>1</v>
      </c>
      <c r="V4" s="12">
        <v>1</v>
      </c>
      <c r="W4" s="12">
        <f>IF(V4=1, V4*$V$2,0)</f>
        <v>1</v>
      </c>
      <c r="X4" s="12">
        <v>1</v>
      </c>
      <c r="Y4" s="4">
        <f>IF(X4=1, X4*$X$2,0)</f>
        <v>2</v>
      </c>
      <c r="Z4" s="4">
        <v>1</v>
      </c>
      <c r="AA4" s="4">
        <f>IF(Z4=1, Z4*$Z$2,0)</f>
        <v>2</v>
      </c>
      <c r="AB4" s="4">
        <v>1</v>
      </c>
      <c r="AC4" s="4">
        <f>IF(AB4=1, AB4*$AB$2,0)</f>
        <v>5</v>
      </c>
      <c r="AD4" s="4">
        <v>1</v>
      </c>
      <c r="AE4" s="4">
        <f>IF(AD4=1, AD4*$AD$2,0)</f>
        <v>1</v>
      </c>
      <c r="AF4" s="4">
        <v>1</v>
      </c>
      <c r="AG4" s="4">
        <f>IF(AF4=1, AF4*$AF$2,0)</f>
        <v>2</v>
      </c>
      <c r="AH4" s="4">
        <v>1</v>
      </c>
      <c r="AI4" s="4">
        <f>IF(AH4=1, AH4*$AH$2,0)</f>
        <v>2</v>
      </c>
      <c r="AJ4" s="4">
        <v>1</v>
      </c>
      <c r="AK4" s="4">
        <f>IF(AJ4=1, AJ4*$AJ$2,0)</f>
        <v>1</v>
      </c>
      <c r="AL4" s="4">
        <v>1</v>
      </c>
      <c r="AM4" s="4">
        <f>IF(AL4=1, AL4*$AL$2,0)</f>
        <v>5</v>
      </c>
      <c r="AN4" s="4">
        <v>1</v>
      </c>
      <c r="AO4" s="4">
        <f>IF(AN4=1, AN4*$AN$2,0)</f>
        <v>4</v>
      </c>
      <c r="AP4" s="4">
        <v>1</v>
      </c>
      <c r="AQ4" s="4">
        <f>IF(AP4=1, AP4*$AP$2,0)</f>
        <v>3</v>
      </c>
      <c r="AR4" s="4">
        <v>1</v>
      </c>
      <c r="AS4" s="4">
        <f>IF(AR4=1, AR4*$AR$2,0)</f>
        <v>2</v>
      </c>
      <c r="AT4" s="4" t="s">
        <v>8</v>
      </c>
      <c r="AU4" s="4">
        <f>IF(AT4=1, AT4*$AT$2,0)</f>
        <v>0</v>
      </c>
      <c r="AV4" s="4" t="s">
        <v>8</v>
      </c>
      <c r="AW4" s="4">
        <f>IF(AV4=1, AV4*$AV$2,0)</f>
        <v>0</v>
      </c>
      <c r="AX4" s="4">
        <v>1</v>
      </c>
      <c r="AY4" s="14">
        <f>IF(AX4=1, AX4*$AX$2,0)</f>
        <v>2</v>
      </c>
      <c r="AZ4" s="1"/>
      <c r="BA4" s="27">
        <f>IF(AZ4=1, AZ4*$AZ$2,0)</f>
        <v>0</v>
      </c>
      <c r="BB4" s="1"/>
      <c r="BC4" s="14">
        <f>IF(BB4=1, BB4*$AZ$2,0)</f>
        <v>0</v>
      </c>
      <c r="BD4" s="23">
        <f>(SUM(C4,E4,G4,I4,K4,M4,O4,Q4,S4,U4,W4,Y4,AA4,AC4,AE4,AG4,AI4,AK4,AM4,AO4,AQ4,AS4,AU4,AW4,AY4,BA4, BC4))/((IF(OR(B4=0,B4=1),$B$2,0))+(IF(OR(D4=0,D4=1),$D$2,0))+(IF(OR(F4=0,F4=1),$F$2,0))+(IF(OR(H4=0,H4=1),$H$2,0))+(IF(OR(J4=0,J4=1),$J$2,0))+(IF(OR(L4=0,L4=1),$L$2,0))+(IF(OR(N4=0,N4=1),$N$2,0))+(IF(OR(P4=0,P4=1),$P$2,0))+(IF(OR(R4=0,R4=1),$R$2,0))+(IF(OR(T4=0,T4=1),$T$2,0))+(IF(OR(V4=0,V4=1),$V$2,0))+(IF(OR(X4=0,X4=1),$X$2,0))+(IF(OR(Z4=0,Z4=1),$Z$2,0))+(IF(OR(AB4=0,AB4=1),$AB$2,0))+(IF(OR(AD4=0,AD4=1),$AD$2,0))+(IF(OR(AF4=0,AF4=1),$AF$2,0))+(IF(OR(AH4=0,AH4=1),$AH$2,0))+(IF(OR(AJ4=0,AJ4=1),$AJ$2,0))+(IF(OR(AL4=0,AL4=1),$AL$2,0))+(IF(OR(AN4=0,AN4=1),$AN$2,0))+(IF(OR(AP4=0,AP4=1),$AP$2,0))+(IF(OR(AR4=0,AR4=1),$AR$2,0))+(IF(OR(AT4=0,AT4=1),$AT$2,0))+(IF(OR(AV4=0,AV4=1),$AV$2,0))+(IF(OR(AX4=0,AX4=1),$AX$2,0))+(IF(OR(AZ4=0,AZ4=1),$AZ$2,0))+(IF(OR(BB4=0,BB4=1),$BB$2,0)))</f>
        <v>0.83606557377049184</v>
      </c>
      <c r="BE4" s="18"/>
      <c r="BF4" s="23">
        <f t="shared" ref="BF4:BF40" si="0">SUM(BD4, BE4)</f>
        <v>0.83606557377049184</v>
      </c>
      <c r="BG4" s="24">
        <v>0.84</v>
      </c>
      <c r="BH4" s="24">
        <v>0.91</v>
      </c>
      <c r="BI4" s="20">
        <f>AVERAGE(BF4,BG4,BH4)</f>
        <v>0.86202185792349739</v>
      </c>
      <c r="BJ4" s="1"/>
    </row>
    <row r="5" spans="1:62" x14ac:dyDescent="0.25">
      <c r="A5" s="4" t="s">
        <v>59</v>
      </c>
      <c r="B5" s="4">
        <v>1</v>
      </c>
      <c r="C5" s="4">
        <f t="shared" ref="C5:C63" si="1">IF(B5=1, B5*$B$2,0)</f>
        <v>2</v>
      </c>
      <c r="D5" s="4">
        <v>1</v>
      </c>
      <c r="E5" s="4">
        <f t="shared" ref="E5:E63" si="2">IF(D5=1, D5*$D$2,0)</f>
        <v>5</v>
      </c>
      <c r="F5" s="4">
        <v>1</v>
      </c>
      <c r="G5" s="4">
        <f t="shared" ref="G5:G63" si="3">IF(F5=1, F5*$F$2,0)</f>
        <v>1</v>
      </c>
      <c r="H5" s="4">
        <v>1</v>
      </c>
      <c r="I5" s="4">
        <f t="shared" ref="I5:I63" si="4">IF(H5=1, H5*$H$2,0)</f>
        <v>3</v>
      </c>
      <c r="J5" s="4">
        <v>1</v>
      </c>
      <c r="K5" s="4">
        <f t="shared" ref="K5:K63" si="5">IF(J5=1, J5*$J$2,0)</f>
        <v>4</v>
      </c>
      <c r="L5" s="12">
        <v>1</v>
      </c>
      <c r="M5" s="4">
        <f t="shared" ref="M5:M63" si="6">IF(L5=1, L5*$L$2,0)</f>
        <v>1</v>
      </c>
      <c r="N5" s="12">
        <v>1</v>
      </c>
      <c r="O5" s="12">
        <f t="shared" ref="O5:O63" si="7">IF(N5=1, N5*$N$2,0)</f>
        <v>1</v>
      </c>
      <c r="P5" s="12">
        <v>0</v>
      </c>
      <c r="Q5" s="4">
        <f t="shared" ref="Q5:Q63" si="8">IF(P5=1, P5*$P$2,0)</f>
        <v>0</v>
      </c>
      <c r="R5" s="4">
        <v>1</v>
      </c>
      <c r="S5" s="4">
        <f t="shared" ref="S5:S63" si="9">IF(R5=1, R5*$R$2,0)</f>
        <v>1</v>
      </c>
      <c r="T5" s="12">
        <v>1</v>
      </c>
      <c r="U5" s="12">
        <f t="shared" ref="U5:U63" si="10">IF(T5=1, T5*$T$2,0)</f>
        <v>1</v>
      </c>
      <c r="V5" s="12">
        <v>1</v>
      </c>
      <c r="W5" s="12">
        <f t="shared" ref="W5:W63" si="11">IF(V5=1, V5*$V$2,0)</f>
        <v>1</v>
      </c>
      <c r="X5" s="12">
        <v>1</v>
      </c>
      <c r="Y5" s="4">
        <f t="shared" ref="Y5:Y63" si="12">IF(X5=1, X5*$X$2,0)</f>
        <v>2</v>
      </c>
      <c r="Z5" s="4">
        <v>1</v>
      </c>
      <c r="AA5" s="4">
        <f t="shared" ref="AA5:AA63" si="13">IF(Z5=1, Z5*$Z$2,0)</f>
        <v>2</v>
      </c>
      <c r="AB5" s="4">
        <v>1</v>
      </c>
      <c r="AC5" s="4">
        <f t="shared" ref="AC5:AC63" si="14">IF(AB5=1, AB5*$AB$2,0)</f>
        <v>5</v>
      </c>
      <c r="AD5" s="4">
        <v>1</v>
      </c>
      <c r="AE5" s="4">
        <f t="shared" ref="AE5:AE63" si="15">IF(AD5=1, AD5*$AD$2,0)</f>
        <v>1</v>
      </c>
      <c r="AF5" s="4">
        <v>1</v>
      </c>
      <c r="AG5" s="4">
        <f t="shared" ref="AG5:AG63" si="16">IF(AF5=1, AF5*$AF$2,0)</f>
        <v>2</v>
      </c>
      <c r="AH5" s="4">
        <v>1</v>
      </c>
      <c r="AI5" s="4">
        <f t="shared" ref="AI5:AI63" si="17">IF(AH5=1, AH5*$AH$2,0)</f>
        <v>2</v>
      </c>
      <c r="AJ5" s="4">
        <v>1</v>
      </c>
      <c r="AK5" s="4">
        <f t="shared" ref="AK5:AK63" si="18">IF(AJ5=1, AJ5*$AJ$2,0)</f>
        <v>1</v>
      </c>
      <c r="AL5" s="4">
        <v>1</v>
      </c>
      <c r="AM5" s="4">
        <f t="shared" ref="AM5:AM63" si="19">IF(AL5=1, AL5*$AL$2,0)</f>
        <v>5</v>
      </c>
      <c r="AN5" s="4">
        <v>1</v>
      </c>
      <c r="AO5" s="4">
        <f t="shared" ref="AO5:AO63" si="20">IF(AN5=1, AN5*$AN$2,0)</f>
        <v>4</v>
      </c>
      <c r="AP5" s="4">
        <v>1</v>
      </c>
      <c r="AQ5" s="4">
        <f t="shared" ref="AQ5:AQ63" si="21">IF(AP5=1, AP5*$AP$2,0)</f>
        <v>3</v>
      </c>
      <c r="AR5" s="4">
        <v>1</v>
      </c>
      <c r="AS5" s="4">
        <f t="shared" ref="AS5:AS63" si="22">IF(AR5=1, AR5*$AR$2,0)</f>
        <v>2</v>
      </c>
      <c r="AT5" s="4">
        <v>0</v>
      </c>
      <c r="AU5" s="4">
        <f t="shared" ref="AU5:AU63" si="23">IF(AT5=1, AT5*$AT$2,0)</f>
        <v>0</v>
      </c>
      <c r="AV5" s="4">
        <v>0</v>
      </c>
      <c r="AW5" s="4">
        <f t="shared" ref="AW5:AW63" si="24">IF(AV5=1, AV5*$AV$2,0)</f>
        <v>0</v>
      </c>
      <c r="AX5" s="4">
        <v>1</v>
      </c>
      <c r="AY5" s="14">
        <f t="shared" ref="AY5:AY63" si="25">IF(AX5=1, AX5*$AX$2,0)</f>
        <v>2</v>
      </c>
      <c r="AZ5" s="1"/>
      <c r="BA5" s="27">
        <f t="shared" ref="BA5:BA63" si="26">IF(AZ5=1, AZ5*$AZ$2,0)</f>
        <v>0</v>
      </c>
      <c r="BB5" s="1"/>
      <c r="BC5" s="14">
        <f t="shared" ref="BC5:BC63" si="27">IF(BB5=1, BB5*$AZ$2,0)</f>
        <v>0</v>
      </c>
      <c r="BD5" s="23">
        <f t="shared" ref="BD5:BD63" si="28">(SUM(C5,E5,G5,I5,K5,M5,O5,Q5,S5,U5,W5,Y5,AA5,AC5,AE5,AG5,AI5,AK5,AM5,AO5,AQ5,AS5,AU5,AW5,AY5,BA5, BC5))/((IF(OR(B5=0,B5=1),$B$2,0))+(IF(OR(D5=0,D5=1),$D$2,0))+(IF(OR(F5=0,F5=1),$F$2,0))+(IF(OR(H5=0,H5=1),$H$2,0))+(IF(OR(J5=0,J5=1),$J$2,0))+(IF(OR(L5=0,L5=1),$L$2,0))+(IF(OR(N5=0,N5=1),$N$2,0))+(IF(OR(P5=0,P5=1),$P$2,0))+(IF(OR(R5=0,R5=1),$R$2,0))+(IF(OR(T5=0,T5=1),$T$2,0))+(IF(OR(V5=0,V5=1),$V$2,0))+(IF(OR(X5=0,X5=1),$X$2,0))+(IF(OR(Z5=0,Z5=1),$Z$2,0))+(IF(OR(AB5=0,AB5=1),$AB$2,0))+(IF(OR(AD5=0,AD5=1),$AD$2,0))+(IF(OR(AF5=0,AF5=1),$AF$2,0))+(IF(OR(AH5=0,AH5=1),$AH$2,0))+(IF(OR(AJ5=0,AJ5=1),$AJ$2,0))+(IF(OR(AL5=0,AL5=1),$AL$2,0))+(IF(OR(AN5=0,AN5=1),$AN$2,0))+(IF(OR(AP5=0,AP5=1),$AP$2,0))+(IF(OR(AR5=0,AR5=1),$AR$2,0))+(IF(OR(AT5=0,AT5=1),$AT$2,0))+(IF(OR(AV5=0,AV5=1),$AV$2,0))+(IF(OR(AX5=0,AX5=1),$AX$2,0))+(IF(OR(AZ5=0,AZ5=1),$AZ$2,0))+(IF(OR(BB5=0,BB5=1),$BB$2,0)))</f>
        <v>0.71830985915492962</v>
      </c>
      <c r="BE5" s="19"/>
      <c r="BF5" s="23">
        <f t="shared" si="0"/>
        <v>0.71830985915492962</v>
      </c>
      <c r="BG5" s="24" t="s">
        <v>10</v>
      </c>
      <c r="BH5" s="24" t="s">
        <v>10</v>
      </c>
      <c r="BI5" s="20">
        <f t="shared" ref="BI5:BI63" si="29">AVERAGE(BF5,BG5,BH5)</f>
        <v>0.71830985915492962</v>
      </c>
      <c r="BJ5" s="1"/>
    </row>
    <row r="6" spans="1:62" x14ac:dyDescent="0.25">
      <c r="A6" s="4" t="s">
        <v>60</v>
      </c>
      <c r="B6" s="4">
        <v>1</v>
      </c>
      <c r="C6" s="4">
        <f t="shared" si="1"/>
        <v>2</v>
      </c>
      <c r="D6" s="4">
        <v>1</v>
      </c>
      <c r="E6" s="4">
        <f t="shared" si="2"/>
        <v>5</v>
      </c>
      <c r="F6" s="4">
        <v>1</v>
      </c>
      <c r="G6" s="4">
        <f t="shared" si="3"/>
        <v>1</v>
      </c>
      <c r="H6" s="4">
        <v>1</v>
      </c>
      <c r="I6" s="4">
        <f t="shared" si="4"/>
        <v>3</v>
      </c>
      <c r="J6" s="4">
        <v>1</v>
      </c>
      <c r="K6" s="4">
        <f t="shared" si="5"/>
        <v>4</v>
      </c>
      <c r="L6" s="12">
        <v>1</v>
      </c>
      <c r="M6" s="4">
        <f t="shared" si="6"/>
        <v>1</v>
      </c>
      <c r="N6" s="12">
        <v>1</v>
      </c>
      <c r="O6" s="12">
        <f t="shared" si="7"/>
        <v>1</v>
      </c>
      <c r="P6" s="12">
        <v>0</v>
      </c>
      <c r="Q6" s="4">
        <f t="shared" si="8"/>
        <v>0</v>
      </c>
      <c r="R6" s="4">
        <v>1</v>
      </c>
      <c r="S6" s="4">
        <f t="shared" si="9"/>
        <v>1</v>
      </c>
      <c r="T6" s="12">
        <v>1</v>
      </c>
      <c r="U6" s="12">
        <f t="shared" si="10"/>
        <v>1</v>
      </c>
      <c r="V6" s="12">
        <v>1</v>
      </c>
      <c r="W6" s="12">
        <f t="shared" si="11"/>
        <v>1</v>
      </c>
      <c r="X6" s="12">
        <v>1</v>
      </c>
      <c r="Y6" s="4">
        <f t="shared" si="12"/>
        <v>2</v>
      </c>
      <c r="Z6" s="4">
        <v>1</v>
      </c>
      <c r="AA6" s="4">
        <f t="shared" si="13"/>
        <v>2</v>
      </c>
      <c r="AB6" s="4">
        <v>1</v>
      </c>
      <c r="AC6" s="4">
        <f t="shared" si="14"/>
        <v>5</v>
      </c>
      <c r="AD6" s="4">
        <v>1</v>
      </c>
      <c r="AE6" s="4">
        <f t="shared" si="15"/>
        <v>1</v>
      </c>
      <c r="AF6" s="4">
        <v>1</v>
      </c>
      <c r="AG6" s="4">
        <f t="shared" si="16"/>
        <v>2</v>
      </c>
      <c r="AH6" s="4">
        <v>1</v>
      </c>
      <c r="AI6" s="4">
        <f t="shared" si="17"/>
        <v>2</v>
      </c>
      <c r="AJ6" s="4">
        <v>1</v>
      </c>
      <c r="AK6" s="4">
        <f t="shared" si="18"/>
        <v>1</v>
      </c>
      <c r="AL6" s="4">
        <v>1</v>
      </c>
      <c r="AM6" s="4">
        <f t="shared" si="19"/>
        <v>5</v>
      </c>
      <c r="AN6" s="4">
        <v>1</v>
      </c>
      <c r="AO6" s="4">
        <f t="shared" si="20"/>
        <v>4</v>
      </c>
      <c r="AP6" s="4">
        <v>1</v>
      </c>
      <c r="AQ6" s="4">
        <f t="shared" si="21"/>
        <v>3</v>
      </c>
      <c r="AR6" s="4">
        <v>1</v>
      </c>
      <c r="AS6" s="4">
        <f t="shared" si="22"/>
        <v>2</v>
      </c>
      <c r="AT6" s="4">
        <v>0</v>
      </c>
      <c r="AU6" s="4">
        <f t="shared" si="23"/>
        <v>0</v>
      </c>
      <c r="AV6" s="4">
        <v>0</v>
      </c>
      <c r="AW6" s="4">
        <f t="shared" si="24"/>
        <v>0</v>
      </c>
      <c r="AX6" s="4">
        <v>1</v>
      </c>
      <c r="AY6" s="14">
        <f t="shared" si="25"/>
        <v>2</v>
      </c>
      <c r="AZ6" s="1"/>
      <c r="BA6" s="27">
        <f t="shared" si="26"/>
        <v>0</v>
      </c>
      <c r="BB6" s="1"/>
      <c r="BC6" s="14">
        <f t="shared" si="27"/>
        <v>0</v>
      </c>
      <c r="BD6" s="23">
        <f t="shared" si="28"/>
        <v>0.71830985915492962</v>
      </c>
      <c r="BE6" s="18"/>
      <c r="BF6" s="23">
        <f t="shared" si="0"/>
        <v>0.71830985915492962</v>
      </c>
      <c r="BG6" s="24" t="s">
        <v>10</v>
      </c>
      <c r="BH6" s="24" t="s">
        <v>10</v>
      </c>
      <c r="BI6" s="20">
        <f t="shared" si="29"/>
        <v>0.71830985915492962</v>
      </c>
      <c r="BJ6" s="1"/>
    </row>
    <row r="7" spans="1:62" x14ac:dyDescent="0.25">
      <c r="A7" s="4" t="s">
        <v>16</v>
      </c>
      <c r="B7" s="4">
        <v>1</v>
      </c>
      <c r="C7" s="4">
        <f t="shared" si="1"/>
        <v>2</v>
      </c>
      <c r="D7" s="4">
        <v>1</v>
      </c>
      <c r="E7" s="4">
        <f t="shared" si="2"/>
        <v>5</v>
      </c>
      <c r="F7" s="4">
        <v>1</v>
      </c>
      <c r="G7" s="4">
        <f t="shared" si="3"/>
        <v>1</v>
      </c>
      <c r="H7" s="4">
        <v>1</v>
      </c>
      <c r="I7" s="4">
        <f t="shared" si="4"/>
        <v>3</v>
      </c>
      <c r="J7" s="4">
        <v>1</v>
      </c>
      <c r="K7" s="4">
        <f t="shared" si="5"/>
        <v>4</v>
      </c>
      <c r="L7" s="12">
        <v>1</v>
      </c>
      <c r="M7" s="4">
        <f t="shared" si="6"/>
        <v>1</v>
      </c>
      <c r="N7" s="12">
        <v>1</v>
      </c>
      <c r="O7" s="12">
        <f t="shared" si="7"/>
        <v>1</v>
      </c>
      <c r="P7" s="12">
        <v>1</v>
      </c>
      <c r="Q7" s="4">
        <f t="shared" si="8"/>
        <v>10</v>
      </c>
      <c r="R7" s="4">
        <v>1</v>
      </c>
      <c r="S7" s="4">
        <f t="shared" si="9"/>
        <v>1</v>
      </c>
      <c r="T7" s="12">
        <v>1</v>
      </c>
      <c r="U7" s="12">
        <f t="shared" si="10"/>
        <v>1</v>
      </c>
      <c r="V7" s="12">
        <v>1</v>
      </c>
      <c r="W7" s="12">
        <f t="shared" si="11"/>
        <v>1</v>
      </c>
      <c r="X7" s="12">
        <v>1</v>
      </c>
      <c r="Y7" s="4">
        <f t="shared" si="12"/>
        <v>2</v>
      </c>
      <c r="Z7" s="4">
        <v>1</v>
      </c>
      <c r="AA7" s="4">
        <f t="shared" si="13"/>
        <v>2</v>
      </c>
      <c r="AB7" s="4">
        <v>1</v>
      </c>
      <c r="AC7" s="4">
        <f t="shared" si="14"/>
        <v>5</v>
      </c>
      <c r="AD7" s="4">
        <v>1</v>
      </c>
      <c r="AE7" s="4">
        <f t="shared" si="15"/>
        <v>1</v>
      </c>
      <c r="AF7" s="4">
        <v>1</v>
      </c>
      <c r="AG7" s="4">
        <f t="shared" si="16"/>
        <v>2</v>
      </c>
      <c r="AH7" s="4">
        <v>1</v>
      </c>
      <c r="AI7" s="4">
        <f t="shared" si="17"/>
        <v>2</v>
      </c>
      <c r="AJ7" s="4">
        <v>1</v>
      </c>
      <c r="AK7" s="4">
        <f t="shared" si="18"/>
        <v>1</v>
      </c>
      <c r="AL7" s="4">
        <v>1</v>
      </c>
      <c r="AM7" s="4">
        <f t="shared" si="19"/>
        <v>5</v>
      </c>
      <c r="AN7" s="4">
        <v>1</v>
      </c>
      <c r="AO7" s="4">
        <f t="shared" si="20"/>
        <v>4</v>
      </c>
      <c r="AP7" s="4">
        <v>1</v>
      </c>
      <c r="AQ7" s="4">
        <f t="shared" si="21"/>
        <v>3</v>
      </c>
      <c r="AR7" s="4">
        <v>1</v>
      </c>
      <c r="AS7" s="4">
        <f t="shared" si="22"/>
        <v>2</v>
      </c>
      <c r="AT7" s="4" t="s">
        <v>8</v>
      </c>
      <c r="AU7" s="4">
        <f t="shared" si="23"/>
        <v>0</v>
      </c>
      <c r="AV7" s="4" t="s">
        <v>8</v>
      </c>
      <c r="AW7" s="4">
        <f t="shared" si="24"/>
        <v>0</v>
      </c>
      <c r="AX7" s="4">
        <v>1</v>
      </c>
      <c r="AY7" s="14">
        <f t="shared" si="25"/>
        <v>2</v>
      </c>
      <c r="AZ7" s="1"/>
      <c r="BA7" s="27">
        <f t="shared" si="26"/>
        <v>0</v>
      </c>
      <c r="BB7" s="1"/>
      <c r="BC7" s="14">
        <f t="shared" si="27"/>
        <v>0</v>
      </c>
      <c r="BD7" s="23">
        <f t="shared" si="28"/>
        <v>1</v>
      </c>
      <c r="BE7" s="18"/>
      <c r="BF7" s="23">
        <f t="shared" si="0"/>
        <v>1</v>
      </c>
      <c r="BG7" s="24">
        <v>1</v>
      </c>
      <c r="BH7" s="24" t="s">
        <v>10</v>
      </c>
      <c r="BI7" s="20">
        <f t="shared" si="29"/>
        <v>1</v>
      </c>
      <c r="BJ7" s="1"/>
    </row>
    <row r="8" spans="1:62" x14ac:dyDescent="0.25">
      <c r="A8" s="4" t="s">
        <v>21</v>
      </c>
      <c r="B8" s="4">
        <v>1</v>
      </c>
      <c r="C8" s="4">
        <f t="shared" si="1"/>
        <v>2</v>
      </c>
      <c r="D8" s="4">
        <v>1</v>
      </c>
      <c r="E8" s="4">
        <f t="shared" si="2"/>
        <v>5</v>
      </c>
      <c r="F8" s="4">
        <v>1</v>
      </c>
      <c r="G8" s="4">
        <f t="shared" si="3"/>
        <v>1</v>
      </c>
      <c r="H8" s="4">
        <v>1</v>
      </c>
      <c r="I8" s="4">
        <f t="shared" si="4"/>
        <v>3</v>
      </c>
      <c r="J8" s="4">
        <v>1</v>
      </c>
      <c r="K8" s="4">
        <f t="shared" si="5"/>
        <v>4</v>
      </c>
      <c r="L8" s="12">
        <v>1</v>
      </c>
      <c r="M8" s="4">
        <f t="shared" si="6"/>
        <v>1</v>
      </c>
      <c r="N8" s="12">
        <v>1</v>
      </c>
      <c r="O8" s="12">
        <f t="shared" si="7"/>
        <v>1</v>
      </c>
      <c r="P8" s="12">
        <v>1</v>
      </c>
      <c r="Q8" s="4">
        <f t="shared" si="8"/>
        <v>10</v>
      </c>
      <c r="R8" s="4">
        <v>1</v>
      </c>
      <c r="S8" s="4">
        <f t="shared" si="9"/>
        <v>1</v>
      </c>
      <c r="T8" s="12">
        <v>1</v>
      </c>
      <c r="U8" s="12">
        <f t="shared" si="10"/>
        <v>1</v>
      </c>
      <c r="V8" s="12">
        <v>1</v>
      </c>
      <c r="W8" s="12">
        <f t="shared" si="11"/>
        <v>1</v>
      </c>
      <c r="X8" s="12">
        <v>1</v>
      </c>
      <c r="Y8" s="4">
        <f t="shared" si="12"/>
        <v>2</v>
      </c>
      <c r="Z8" s="4">
        <v>1</v>
      </c>
      <c r="AA8" s="4">
        <f t="shared" si="13"/>
        <v>2</v>
      </c>
      <c r="AB8" s="4">
        <v>1</v>
      </c>
      <c r="AC8" s="4">
        <f t="shared" si="14"/>
        <v>5</v>
      </c>
      <c r="AD8" s="4">
        <v>1</v>
      </c>
      <c r="AE8" s="4">
        <f t="shared" si="15"/>
        <v>1</v>
      </c>
      <c r="AF8" s="4">
        <v>1</v>
      </c>
      <c r="AG8" s="4">
        <f t="shared" si="16"/>
        <v>2</v>
      </c>
      <c r="AH8" s="4">
        <v>1</v>
      </c>
      <c r="AI8" s="4">
        <f t="shared" si="17"/>
        <v>2</v>
      </c>
      <c r="AJ8" s="4">
        <v>1</v>
      </c>
      <c r="AK8" s="4">
        <f t="shared" si="18"/>
        <v>1</v>
      </c>
      <c r="AL8" s="4">
        <v>1</v>
      </c>
      <c r="AM8" s="4">
        <f t="shared" si="19"/>
        <v>5</v>
      </c>
      <c r="AN8" s="4">
        <v>1</v>
      </c>
      <c r="AO8" s="4">
        <f t="shared" si="20"/>
        <v>4</v>
      </c>
      <c r="AP8" s="4">
        <v>1</v>
      </c>
      <c r="AQ8" s="4">
        <f t="shared" si="21"/>
        <v>3</v>
      </c>
      <c r="AR8" s="4">
        <v>1</v>
      </c>
      <c r="AS8" s="4">
        <f t="shared" si="22"/>
        <v>2</v>
      </c>
      <c r="AT8" s="4" t="s">
        <v>8</v>
      </c>
      <c r="AU8" s="4">
        <f t="shared" si="23"/>
        <v>0</v>
      </c>
      <c r="AV8" s="4" t="s">
        <v>8</v>
      </c>
      <c r="AW8" s="4">
        <f t="shared" si="24"/>
        <v>0</v>
      </c>
      <c r="AX8" s="4">
        <v>1</v>
      </c>
      <c r="AY8" s="14">
        <f t="shared" si="25"/>
        <v>2</v>
      </c>
      <c r="AZ8" s="1"/>
      <c r="BA8" s="27">
        <f t="shared" si="26"/>
        <v>0</v>
      </c>
      <c r="BB8" s="1"/>
      <c r="BC8" s="14">
        <f t="shared" si="27"/>
        <v>0</v>
      </c>
      <c r="BD8" s="23">
        <f t="shared" si="28"/>
        <v>1</v>
      </c>
      <c r="BE8" s="19"/>
      <c r="BF8" s="23">
        <f t="shared" si="0"/>
        <v>1</v>
      </c>
      <c r="BG8" s="24">
        <v>1</v>
      </c>
      <c r="BH8" s="24">
        <v>1</v>
      </c>
      <c r="BI8" s="20">
        <f t="shared" si="29"/>
        <v>1</v>
      </c>
      <c r="BJ8" s="1"/>
    </row>
    <row r="9" spans="1:62" x14ac:dyDescent="0.25">
      <c r="A9" s="4" t="s">
        <v>14</v>
      </c>
      <c r="B9" s="4">
        <v>1</v>
      </c>
      <c r="C9" s="4">
        <f t="shared" si="1"/>
        <v>2</v>
      </c>
      <c r="D9" s="4">
        <v>0</v>
      </c>
      <c r="E9" s="4">
        <f t="shared" si="2"/>
        <v>0</v>
      </c>
      <c r="F9" s="4">
        <v>1</v>
      </c>
      <c r="G9" s="4">
        <f t="shared" si="3"/>
        <v>1</v>
      </c>
      <c r="H9" s="4">
        <v>1</v>
      </c>
      <c r="I9" s="4">
        <f t="shared" si="4"/>
        <v>3</v>
      </c>
      <c r="J9" s="4">
        <v>1</v>
      </c>
      <c r="K9" s="4">
        <f t="shared" si="5"/>
        <v>4</v>
      </c>
      <c r="L9" s="12">
        <v>0</v>
      </c>
      <c r="M9" s="4">
        <f t="shared" si="6"/>
        <v>0</v>
      </c>
      <c r="N9" s="12">
        <v>1</v>
      </c>
      <c r="O9" s="12">
        <f t="shared" si="7"/>
        <v>1</v>
      </c>
      <c r="P9" s="12">
        <v>0</v>
      </c>
      <c r="Q9" s="4">
        <f t="shared" si="8"/>
        <v>0</v>
      </c>
      <c r="R9" s="4">
        <v>1</v>
      </c>
      <c r="S9" s="4">
        <f t="shared" si="9"/>
        <v>1</v>
      </c>
      <c r="T9" s="12">
        <v>1</v>
      </c>
      <c r="U9" s="12">
        <f t="shared" si="10"/>
        <v>1</v>
      </c>
      <c r="V9" s="12">
        <v>0</v>
      </c>
      <c r="W9" s="12">
        <f t="shared" si="11"/>
        <v>0</v>
      </c>
      <c r="X9" s="12">
        <v>0</v>
      </c>
      <c r="Y9" s="4">
        <f t="shared" si="12"/>
        <v>0</v>
      </c>
      <c r="Z9" s="4">
        <v>1</v>
      </c>
      <c r="AA9" s="4">
        <f t="shared" si="13"/>
        <v>2</v>
      </c>
      <c r="AB9" s="4">
        <v>1</v>
      </c>
      <c r="AC9" s="4">
        <f t="shared" si="14"/>
        <v>5</v>
      </c>
      <c r="AD9" s="4">
        <v>1</v>
      </c>
      <c r="AE9" s="4">
        <f t="shared" si="15"/>
        <v>1</v>
      </c>
      <c r="AF9" s="4">
        <v>1</v>
      </c>
      <c r="AG9" s="4">
        <f t="shared" si="16"/>
        <v>2</v>
      </c>
      <c r="AH9" s="4">
        <v>1</v>
      </c>
      <c r="AI9" s="4">
        <f t="shared" si="17"/>
        <v>2</v>
      </c>
      <c r="AJ9" s="4">
        <v>1</v>
      </c>
      <c r="AK9" s="4">
        <f t="shared" si="18"/>
        <v>1</v>
      </c>
      <c r="AL9" s="4">
        <v>1</v>
      </c>
      <c r="AM9" s="4">
        <f t="shared" si="19"/>
        <v>5</v>
      </c>
      <c r="AN9" s="4">
        <v>1</v>
      </c>
      <c r="AO9" s="4">
        <f t="shared" si="20"/>
        <v>4</v>
      </c>
      <c r="AP9" s="4">
        <v>1</v>
      </c>
      <c r="AQ9" s="4">
        <f t="shared" si="21"/>
        <v>3</v>
      </c>
      <c r="AR9" s="4">
        <v>1</v>
      </c>
      <c r="AS9" s="4">
        <f t="shared" si="22"/>
        <v>2</v>
      </c>
      <c r="AT9" s="4" t="s">
        <v>8</v>
      </c>
      <c r="AU9" s="4">
        <f t="shared" si="23"/>
        <v>0</v>
      </c>
      <c r="AV9" s="4" t="s">
        <v>8</v>
      </c>
      <c r="AW9" s="4">
        <f t="shared" si="24"/>
        <v>0</v>
      </c>
      <c r="AX9" s="4">
        <v>0</v>
      </c>
      <c r="AY9" s="14">
        <f t="shared" si="25"/>
        <v>0</v>
      </c>
      <c r="AZ9" s="1"/>
      <c r="BA9" s="27">
        <f t="shared" si="26"/>
        <v>0</v>
      </c>
      <c r="BB9" s="1"/>
      <c r="BC9" s="14">
        <f t="shared" si="27"/>
        <v>0</v>
      </c>
      <c r="BD9" s="23">
        <f t="shared" si="28"/>
        <v>0.65573770491803274</v>
      </c>
      <c r="BE9" s="26"/>
      <c r="BF9" s="23">
        <f t="shared" si="0"/>
        <v>0.65573770491803274</v>
      </c>
      <c r="BG9" s="24">
        <v>0.69</v>
      </c>
      <c r="BH9" s="24">
        <v>0.51</v>
      </c>
      <c r="BI9" s="20">
        <f t="shared" si="29"/>
        <v>0.61857923497267753</v>
      </c>
      <c r="BJ9" s="1"/>
    </row>
    <row r="10" spans="1:62" x14ac:dyDescent="0.25">
      <c r="A10" s="4" t="s">
        <v>9</v>
      </c>
      <c r="B10" s="4">
        <v>1</v>
      </c>
      <c r="C10" s="4">
        <f t="shared" si="1"/>
        <v>2</v>
      </c>
      <c r="D10" s="4">
        <v>1</v>
      </c>
      <c r="E10" s="4">
        <f t="shared" si="2"/>
        <v>5</v>
      </c>
      <c r="F10" s="4">
        <v>1</v>
      </c>
      <c r="G10" s="4">
        <f t="shared" si="3"/>
        <v>1</v>
      </c>
      <c r="H10" s="4">
        <v>1</v>
      </c>
      <c r="I10" s="4">
        <f t="shared" si="4"/>
        <v>3</v>
      </c>
      <c r="J10" s="4">
        <v>1</v>
      </c>
      <c r="K10" s="4">
        <f t="shared" si="5"/>
        <v>4</v>
      </c>
      <c r="L10" s="12">
        <v>1</v>
      </c>
      <c r="M10" s="4">
        <f t="shared" si="6"/>
        <v>1</v>
      </c>
      <c r="N10" s="12">
        <v>1</v>
      </c>
      <c r="O10" s="12">
        <f t="shared" si="7"/>
        <v>1</v>
      </c>
      <c r="P10" s="12">
        <v>0</v>
      </c>
      <c r="Q10" s="4">
        <f t="shared" si="8"/>
        <v>0</v>
      </c>
      <c r="R10" s="4">
        <v>1</v>
      </c>
      <c r="S10" s="4">
        <f t="shared" si="9"/>
        <v>1</v>
      </c>
      <c r="T10" s="12">
        <v>1</v>
      </c>
      <c r="U10" s="12">
        <f t="shared" si="10"/>
        <v>1</v>
      </c>
      <c r="V10" s="12">
        <v>1</v>
      </c>
      <c r="W10" s="12">
        <f t="shared" si="11"/>
        <v>1</v>
      </c>
      <c r="X10" s="12">
        <v>1</v>
      </c>
      <c r="Y10" s="4">
        <f t="shared" si="12"/>
        <v>2</v>
      </c>
      <c r="Z10" s="4">
        <v>1</v>
      </c>
      <c r="AA10" s="4">
        <f t="shared" si="13"/>
        <v>2</v>
      </c>
      <c r="AB10" s="4">
        <v>1</v>
      </c>
      <c r="AC10" s="4">
        <f t="shared" si="14"/>
        <v>5</v>
      </c>
      <c r="AD10" s="4">
        <v>1</v>
      </c>
      <c r="AE10" s="4">
        <f t="shared" si="15"/>
        <v>1</v>
      </c>
      <c r="AF10" s="4">
        <v>1</v>
      </c>
      <c r="AG10" s="4">
        <f t="shared" si="16"/>
        <v>2</v>
      </c>
      <c r="AH10" s="4">
        <v>1</v>
      </c>
      <c r="AI10" s="4">
        <f t="shared" si="17"/>
        <v>2</v>
      </c>
      <c r="AJ10" s="4">
        <v>1</v>
      </c>
      <c r="AK10" s="4">
        <f t="shared" si="18"/>
        <v>1</v>
      </c>
      <c r="AL10" s="4">
        <v>1</v>
      </c>
      <c r="AM10" s="4">
        <f t="shared" si="19"/>
        <v>5</v>
      </c>
      <c r="AN10" s="4">
        <v>1</v>
      </c>
      <c r="AO10" s="4">
        <f t="shared" si="20"/>
        <v>4</v>
      </c>
      <c r="AP10" s="4">
        <v>1</v>
      </c>
      <c r="AQ10" s="4">
        <f t="shared" si="21"/>
        <v>3</v>
      </c>
      <c r="AR10" s="4">
        <v>1</v>
      </c>
      <c r="AS10" s="4">
        <f t="shared" si="22"/>
        <v>2</v>
      </c>
      <c r="AT10" s="4">
        <v>0</v>
      </c>
      <c r="AU10" s="4">
        <f t="shared" si="23"/>
        <v>0</v>
      </c>
      <c r="AV10" s="4">
        <v>0</v>
      </c>
      <c r="AW10" s="4">
        <f t="shared" si="24"/>
        <v>0</v>
      </c>
      <c r="AX10" s="4">
        <v>1</v>
      </c>
      <c r="AY10" s="14">
        <f t="shared" si="25"/>
        <v>2</v>
      </c>
      <c r="AZ10" s="1"/>
      <c r="BA10" s="27">
        <f t="shared" si="26"/>
        <v>0</v>
      </c>
      <c r="BB10" s="1"/>
      <c r="BC10" s="14">
        <f t="shared" si="27"/>
        <v>0</v>
      </c>
      <c r="BD10" s="23">
        <f t="shared" si="28"/>
        <v>0.71830985915492962</v>
      </c>
      <c r="BE10" s="19"/>
      <c r="BF10" s="23">
        <f t="shared" si="0"/>
        <v>0.71830985915492962</v>
      </c>
      <c r="BG10" s="24">
        <v>0.82</v>
      </c>
      <c r="BH10" s="24" t="s">
        <v>10</v>
      </c>
      <c r="BI10" s="20">
        <f t="shared" si="29"/>
        <v>0.76915492957746479</v>
      </c>
      <c r="BJ10" s="1"/>
    </row>
    <row r="11" spans="1:62" x14ac:dyDescent="0.25">
      <c r="A11" s="4" t="s">
        <v>27</v>
      </c>
      <c r="B11" s="4">
        <v>1</v>
      </c>
      <c r="C11" s="4">
        <f t="shared" si="1"/>
        <v>2</v>
      </c>
      <c r="D11" s="4">
        <v>1</v>
      </c>
      <c r="E11" s="4">
        <f t="shared" si="2"/>
        <v>5</v>
      </c>
      <c r="F11" s="4">
        <v>1</v>
      </c>
      <c r="G11" s="4">
        <f t="shared" si="3"/>
        <v>1</v>
      </c>
      <c r="H11" s="4">
        <v>1</v>
      </c>
      <c r="I11" s="4">
        <f t="shared" si="4"/>
        <v>3</v>
      </c>
      <c r="J11" s="4">
        <v>1</v>
      </c>
      <c r="K11" s="4">
        <f t="shared" si="5"/>
        <v>4</v>
      </c>
      <c r="L11" s="12">
        <v>1</v>
      </c>
      <c r="M11" s="4">
        <f t="shared" si="6"/>
        <v>1</v>
      </c>
      <c r="N11" s="12">
        <v>1</v>
      </c>
      <c r="O11" s="12">
        <f t="shared" si="7"/>
        <v>1</v>
      </c>
      <c r="P11" s="12">
        <v>0</v>
      </c>
      <c r="Q11" s="4">
        <f t="shared" si="8"/>
        <v>0</v>
      </c>
      <c r="R11" s="4">
        <v>1</v>
      </c>
      <c r="S11" s="4">
        <f t="shared" si="9"/>
        <v>1</v>
      </c>
      <c r="T11" s="12">
        <v>1</v>
      </c>
      <c r="U11" s="12">
        <f t="shared" si="10"/>
        <v>1</v>
      </c>
      <c r="V11" s="12">
        <v>1</v>
      </c>
      <c r="W11" s="12">
        <f t="shared" si="11"/>
        <v>1</v>
      </c>
      <c r="X11" s="12">
        <v>1</v>
      </c>
      <c r="Y11" s="4">
        <f t="shared" si="12"/>
        <v>2</v>
      </c>
      <c r="Z11" s="4">
        <v>1</v>
      </c>
      <c r="AA11" s="4">
        <f t="shared" si="13"/>
        <v>2</v>
      </c>
      <c r="AB11" s="4">
        <v>1</v>
      </c>
      <c r="AC11" s="4">
        <f t="shared" si="14"/>
        <v>5</v>
      </c>
      <c r="AD11" s="4">
        <v>1</v>
      </c>
      <c r="AE11" s="4">
        <f t="shared" si="15"/>
        <v>1</v>
      </c>
      <c r="AF11" s="4">
        <v>1</v>
      </c>
      <c r="AG11" s="4">
        <f t="shared" si="16"/>
        <v>2</v>
      </c>
      <c r="AH11" s="4">
        <v>1</v>
      </c>
      <c r="AI11" s="4">
        <f t="shared" si="17"/>
        <v>2</v>
      </c>
      <c r="AJ11" s="4">
        <v>1</v>
      </c>
      <c r="AK11" s="4">
        <f t="shared" si="18"/>
        <v>1</v>
      </c>
      <c r="AL11" s="4">
        <v>1</v>
      </c>
      <c r="AM11" s="4">
        <f t="shared" si="19"/>
        <v>5</v>
      </c>
      <c r="AN11" s="4">
        <v>1</v>
      </c>
      <c r="AO11" s="4">
        <f t="shared" si="20"/>
        <v>4</v>
      </c>
      <c r="AP11" s="4">
        <v>1</v>
      </c>
      <c r="AQ11" s="4">
        <f t="shared" si="21"/>
        <v>3</v>
      </c>
      <c r="AR11" s="4">
        <v>1</v>
      </c>
      <c r="AS11" s="4">
        <f t="shared" si="22"/>
        <v>2</v>
      </c>
      <c r="AT11" s="4">
        <v>0</v>
      </c>
      <c r="AU11" s="4">
        <f t="shared" si="23"/>
        <v>0</v>
      </c>
      <c r="AV11" s="4">
        <v>0</v>
      </c>
      <c r="AW11" s="4">
        <f t="shared" si="24"/>
        <v>0</v>
      </c>
      <c r="AX11" s="4">
        <v>1</v>
      </c>
      <c r="AY11" s="14">
        <f t="shared" si="25"/>
        <v>2</v>
      </c>
      <c r="AZ11" s="1"/>
      <c r="BA11" s="27">
        <f t="shared" si="26"/>
        <v>0</v>
      </c>
      <c r="BB11" s="1"/>
      <c r="BC11" s="14">
        <f t="shared" si="27"/>
        <v>0</v>
      </c>
      <c r="BD11" s="23">
        <f t="shared" si="28"/>
        <v>0.71830985915492962</v>
      </c>
      <c r="BE11" s="18"/>
      <c r="BF11" s="23">
        <f t="shared" si="0"/>
        <v>0.71830985915492962</v>
      </c>
      <c r="BG11" s="24">
        <v>0.68</v>
      </c>
      <c r="BH11" s="24">
        <v>0.76</v>
      </c>
      <c r="BI11" s="20">
        <f t="shared" si="29"/>
        <v>0.71943661971830986</v>
      </c>
      <c r="BJ11" s="1"/>
    </row>
    <row r="12" spans="1:62" x14ac:dyDescent="0.25">
      <c r="A12" s="4" t="s">
        <v>61</v>
      </c>
      <c r="B12" s="4">
        <v>1</v>
      </c>
      <c r="C12" s="4">
        <f t="shared" si="1"/>
        <v>2</v>
      </c>
      <c r="D12" s="4">
        <v>1</v>
      </c>
      <c r="E12" s="4">
        <f t="shared" si="2"/>
        <v>5</v>
      </c>
      <c r="F12" s="4">
        <v>1</v>
      </c>
      <c r="G12" s="4">
        <f t="shared" si="3"/>
        <v>1</v>
      </c>
      <c r="H12" s="4">
        <v>1</v>
      </c>
      <c r="I12" s="4">
        <f t="shared" si="4"/>
        <v>3</v>
      </c>
      <c r="J12" s="11">
        <v>1</v>
      </c>
      <c r="K12" s="4">
        <f t="shared" si="5"/>
        <v>4</v>
      </c>
      <c r="L12" s="12">
        <v>1</v>
      </c>
      <c r="M12" s="4">
        <f t="shared" si="6"/>
        <v>1</v>
      </c>
      <c r="N12" s="12">
        <v>1</v>
      </c>
      <c r="O12" s="12">
        <f t="shared" si="7"/>
        <v>1</v>
      </c>
      <c r="P12" s="12">
        <v>0</v>
      </c>
      <c r="Q12" s="4">
        <f t="shared" si="8"/>
        <v>0</v>
      </c>
      <c r="R12" s="4">
        <v>1</v>
      </c>
      <c r="S12" s="4">
        <f t="shared" si="9"/>
        <v>1</v>
      </c>
      <c r="T12" s="12">
        <v>1</v>
      </c>
      <c r="U12" s="12">
        <f t="shared" si="10"/>
        <v>1</v>
      </c>
      <c r="V12" s="12">
        <v>1</v>
      </c>
      <c r="W12" s="12">
        <f t="shared" si="11"/>
        <v>1</v>
      </c>
      <c r="X12" s="12">
        <v>1</v>
      </c>
      <c r="Y12" s="4">
        <f t="shared" si="12"/>
        <v>2</v>
      </c>
      <c r="Z12" s="4">
        <v>1</v>
      </c>
      <c r="AA12" s="4">
        <f t="shared" si="13"/>
        <v>2</v>
      </c>
      <c r="AB12" s="4">
        <v>1</v>
      </c>
      <c r="AC12" s="4">
        <f t="shared" si="14"/>
        <v>5</v>
      </c>
      <c r="AD12" s="4">
        <v>1</v>
      </c>
      <c r="AE12" s="4">
        <f t="shared" si="15"/>
        <v>1</v>
      </c>
      <c r="AF12" s="4">
        <v>1</v>
      </c>
      <c r="AG12" s="4">
        <f t="shared" si="16"/>
        <v>2</v>
      </c>
      <c r="AH12" s="4">
        <v>1</v>
      </c>
      <c r="AI12" s="4">
        <f t="shared" si="17"/>
        <v>2</v>
      </c>
      <c r="AJ12" s="4">
        <v>1</v>
      </c>
      <c r="AK12" s="4">
        <f t="shared" si="18"/>
        <v>1</v>
      </c>
      <c r="AL12" s="4">
        <v>1</v>
      </c>
      <c r="AM12" s="4">
        <f t="shared" si="19"/>
        <v>5</v>
      </c>
      <c r="AN12" s="4">
        <v>1</v>
      </c>
      <c r="AO12" s="4">
        <f t="shared" si="20"/>
        <v>4</v>
      </c>
      <c r="AP12" s="4">
        <v>1</v>
      </c>
      <c r="AQ12" s="4">
        <f t="shared" si="21"/>
        <v>3</v>
      </c>
      <c r="AR12" s="4">
        <v>1</v>
      </c>
      <c r="AS12" s="4">
        <f t="shared" si="22"/>
        <v>2</v>
      </c>
      <c r="AT12" s="4" t="s">
        <v>8</v>
      </c>
      <c r="AU12" s="4">
        <f t="shared" si="23"/>
        <v>0</v>
      </c>
      <c r="AV12" s="4" t="s">
        <v>8</v>
      </c>
      <c r="AW12" s="4">
        <f t="shared" si="24"/>
        <v>0</v>
      </c>
      <c r="AX12" s="4">
        <v>1</v>
      </c>
      <c r="AY12" s="14">
        <f t="shared" si="25"/>
        <v>2</v>
      </c>
      <c r="AZ12" s="1"/>
      <c r="BA12" s="27">
        <f t="shared" si="26"/>
        <v>0</v>
      </c>
      <c r="BB12" s="1"/>
      <c r="BC12" s="14">
        <f t="shared" si="27"/>
        <v>0</v>
      </c>
      <c r="BD12" s="23">
        <f t="shared" si="28"/>
        <v>0.83606557377049184</v>
      </c>
      <c r="BE12" s="18"/>
      <c r="BF12" s="23">
        <f t="shared" si="0"/>
        <v>0.83606557377049184</v>
      </c>
      <c r="BG12" s="24" t="s">
        <v>10</v>
      </c>
      <c r="BH12" s="24" t="s">
        <v>10</v>
      </c>
      <c r="BI12" s="20">
        <f t="shared" si="29"/>
        <v>0.83606557377049184</v>
      </c>
      <c r="BJ12" s="1"/>
    </row>
    <row r="13" spans="1:62" x14ac:dyDescent="0.25">
      <c r="A13" s="4" t="s">
        <v>28</v>
      </c>
      <c r="B13" s="4">
        <v>1</v>
      </c>
      <c r="C13" s="4">
        <f t="shared" si="1"/>
        <v>2</v>
      </c>
      <c r="D13" s="4">
        <v>1</v>
      </c>
      <c r="E13" s="4">
        <f t="shared" si="2"/>
        <v>5</v>
      </c>
      <c r="F13" s="4">
        <v>1</v>
      </c>
      <c r="G13" s="4">
        <f t="shared" si="3"/>
        <v>1</v>
      </c>
      <c r="H13" s="4">
        <v>1</v>
      </c>
      <c r="I13" s="4">
        <f t="shared" si="4"/>
        <v>3</v>
      </c>
      <c r="J13" s="4">
        <v>1</v>
      </c>
      <c r="K13" s="4">
        <f t="shared" si="5"/>
        <v>4</v>
      </c>
      <c r="L13" s="12">
        <v>1</v>
      </c>
      <c r="M13" s="4">
        <f t="shared" si="6"/>
        <v>1</v>
      </c>
      <c r="N13" s="12">
        <v>1</v>
      </c>
      <c r="O13" s="12">
        <f t="shared" si="7"/>
        <v>1</v>
      </c>
      <c r="P13" s="12">
        <v>0</v>
      </c>
      <c r="Q13" s="4">
        <f t="shared" si="8"/>
        <v>0</v>
      </c>
      <c r="R13" s="4">
        <v>1</v>
      </c>
      <c r="S13" s="4">
        <f t="shared" si="9"/>
        <v>1</v>
      </c>
      <c r="T13" s="12">
        <v>1</v>
      </c>
      <c r="U13" s="12">
        <f t="shared" si="10"/>
        <v>1</v>
      </c>
      <c r="V13" s="12">
        <v>1</v>
      </c>
      <c r="W13" s="12">
        <f t="shared" si="11"/>
        <v>1</v>
      </c>
      <c r="X13" s="12">
        <v>1</v>
      </c>
      <c r="Y13" s="4">
        <f t="shared" si="12"/>
        <v>2</v>
      </c>
      <c r="Z13" s="4">
        <v>1</v>
      </c>
      <c r="AA13" s="4">
        <f t="shared" si="13"/>
        <v>2</v>
      </c>
      <c r="AB13" s="4">
        <v>1</v>
      </c>
      <c r="AC13" s="4">
        <f t="shared" si="14"/>
        <v>5</v>
      </c>
      <c r="AD13" s="4">
        <v>1</v>
      </c>
      <c r="AE13" s="4">
        <f t="shared" si="15"/>
        <v>1</v>
      </c>
      <c r="AF13" s="4">
        <v>1</v>
      </c>
      <c r="AG13" s="4">
        <f t="shared" si="16"/>
        <v>2</v>
      </c>
      <c r="AH13" s="4">
        <v>1</v>
      </c>
      <c r="AI13" s="4">
        <f t="shared" si="17"/>
        <v>2</v>
      </c>
      <c r="AJ13" s="4">
        <v>1</v>
      </c>
      <c r="AK13" s="4">
        <f t="shared" si="18"/>
        <v>1</v>
      </c>
      <c r="AL13" s="4">
        <v>1</v>
      </c>
      <c r="AM13" s="4">
        <f t="shared" si="19"/>
        <v>5</v>
      </c>
      <c r="AN13" s="4">
        <v>1</v>
      </c>
      <c r="AO13" s="4">
        <f t="shared" si="20"/>
        <v>4</v>
      </c>
      <c r="AP13" s="4">
        <v>1</v>
      </c>
      <c r="AQ13" s="4">
        <f t="shared" si="21"/>
        <v>3</v>
      </c>
      <c r="AR13" s="4">
        <v>1</v>
      </c>
      <c r="AS13" s="4">
        <f t="shared" si="22"/>
        <v>2</v>
      </c>
      <c r="AT13" s="4" t="s">
        <v>8</v>
      </c>
      <c r="AU13" s="4">
        <f t="shared" si="23"/>
        <v>0</v>
      </c>
      <c r="AV13" s="4" t="s">
        <v>8</v>
      </c>
      <c r="AW13" s="4">
        <f t="shared" si="24"/>
        <v>0</v>
      </c>
      <c r="AX13" s="4">
        <v>1</v>
      </c>
      <c r="AY13" s="14">
        <f t="shared" si="25"/>
        <v>2</v>
      </c>
      <c r="AZ13" s="1"/>
      <c r="BA13" s="27">
        <f t="shared" si="26"/>
        <v>0</v>
      </c>
      <c r="BB13" s="1"/>
      <c r="BC13" s="14">
        <f t="shared" si="27"/>
        <v>0</v>
      </c>
      <c r="BD13" s="23">
        <f t="shared" si="28"/>
        <v>0.83606557377049184</v>
      </c>
      <c r="BE13" s="18"/>
      <c r="BF13" s="23">
        <f t="shared" si="0"/>
        <v>0.83606557377049184</v>
      </c>
      <c r="BG13" s="24">
        <v>1</v>
      </c>
      <c r="BH13" s="24">
        <v>1</v>
      </c>
      <c r="BI13" s="20">
        <f t="shared" si="29"/>
        <v>0.94535519125683065</v>
      </c>
      <c r="BJ13" s="1"/>
    </row>
    <row r="14" spans="1:62" x14ac:dyDescent="0.25">
      <c r="A14" s="4" t="s">
        <v>62</v>
      </c>
      <c r="B14" s="4">
        <v>1</v>
      </c>
      <c r="C14" s="4">
        <f t="shared" si="1"/>
        <v>2</v>
      </c>
      <c r="D14" s="4">
        <v>0</v>
      </c>
      <c r="E14" s="4">
        <f t="shared" si="2"/>
        <v>0</v>
      </c>
      <c r="F14" s="4">
        <v>1</v>
      </c>
      <c r="G14" s="4">
        <f t="shared" si="3"/>
        <v>1</v>
      </c>
      <c r="H14" s="4">
        <v>1</v>
      </c>
      <c r="I14" s="4">
        <f t="shared" si="4"/>
        <v>3</v>
      </c>
      <c r="J14" s="4">
        <v>1</v>
      </c>
      <c r="K14" s="4">
        <f t="shared" si="5"/>
        <v>4</v>
      </c>
      <c r="L14" s="12">
        <v>1</v>
      </c>
      <c r="M14" s="4">
        <f t="shared" si="6"/>
        <v>1</v>
      </c>
      <c r="N14" s="12">
        <v>1</v>
      </c>
      <c r="O14" s="12">
        <f t="shared" si="7"/>
        <v>1</v>
      </c>
      <c r="P14" s="12">
        <v>0</v>
      </c>
      <c r="Q14" s="4">
        <f t="shared" si="8"/>
        <v>0</v>
      </c>
      <c r="R14" s="4">
        <v>1</v>
      </c>
      <c r="S14" s="4">
        <f t="shared" si="9"/>
        <v>1</v>
      </c>
      <c r="T14" s="12">
        <v>1</v>
      </c>
      <c r="U14" s="12">
        <f t="shared" si="10"/>
        <v>1</v>
      </c>
      <c r="V14" s="12">
        <v>1</v>
      </c>
      <c r="W14" s="12">
        <f t="shared" si="11"/>
        <v>1</v>
      </c>
      <c r="X14" s="12">
        <v>1</v>
      </c>
      <c r="Y14" s="4">
        <f t="shared" si="12"/>
        <v>2</v>
      </c>
      <c r="Z14" s="4">
        <v>1</v>
      </c>
      <c r="AA14" s="4">
        <f t="shared" si="13"/>
        <v>2</v>
      </c>
      <c r="AB14" s="4">
        <v>1</v>
      </c>
      <c r="AC14" s="4">
        <f t="shared" si="14"/>
        <v>5</v>
      </c>
      <c r="AD14" s="4">
        <v>1</v>
      </c>
      <c r="AE14" s="4">
        <f t="shared" si="15"/>
        <v>1</v>
      </c>
      <c r="AF14" s="4">
        <v>1</v>
      </c>
      <c r="AG14" s="4">
        <f t="shared" si="16"/>
        <v>2</v>
      </c>
      <c r="AH14" s="4">
        <v>1</v>
      </c>
      <c r="AI14" s="4">
        <f t="shared" si="17"/>
        <v>2</v>
      </c>
      <c r="AJ14" s="4">
        <v>1</v>
      </c>
      <c r="AK14" s="4">
        <f t="shared" si="18"/>
        <v>1</v>
      </c>
      <c r="AL14" s="4">
        <v>1</v>
      </c>
      <c r="AM14" s="4">
        <f t="shared" si="19"/>
        <v>5</v>
      </c>
      <c r="AN14" s="4">
        <v>1</v>
      </c>
      <c r="AO14" s="4">
        <f t="shared" si="20"/>
        <v>4</v>
      </c>
      <c r="AP14" s="4">
        <v>1</v>
      </c>
      <c r="AQ14" s="4">
        <f t="shared" si="21"/>
        <v>3</v>
      </c>
      <c r="AR14" s="4">
        <v>1</v>
      </c>
      <c r="AS14" s="4">
        <f t="shared" si="22"/>
        <v>2</v>
      </c>
      <c r="AT14" s="4">
        <v>1</v>
      </c>
      <c r="AU14" s="4">
        <f t="shared" si="23"/>
        <v>5</v>
      </c>
      <c r="AV14" s="4">
        <v>0</v>
      </c>
      <c r="AW14" s="4">
        <f t="shared" si="24"/>
        <v>0</v>
      </c>
      <c r="AX14" s="4">
        <v>1</v>
      </c>
      <c r="AY14" s="14">
        <f t="shared" si="25"/>
        <v>2</v>
      </c>
      <c r="AZ14" s="1"/>
      <c r="BA14" s="27">
        <f t="shared" si="26"/>
        <v>0</v>
      </c>
      <c r="BB14" s="1"/>
      <c r="BC14" s="14">
        <f t="shared" si="27"/>
        <v>0</v>
      </c>
      <c r="BD14" s="23">
        <f t="shared" si="28"/>
        <v>0.71830985915492962</v>
      </c>
      <c r="BE14" s="18"/>
      <c r="BF14" s="23">
        <f t="shared" si="0"/>
        <v>0.71830985915492962</v>
      </c>
      <c r="BG14" s="24" t="s">
        <v>10</v>
      </c>
      <c r="BH14" s="24" t="s">
        <v>10</v>
      </c>
      <c r="BI14" s="20">
        <f t="shared" si="29"/>
        <v>0.71830985915492962</v>
      </c>
      <c r="BJ14" s="1"/>
    </row>
    <row r="15" spans="1:62" x14ac:dyDescent="0.25">
      <c r="A15" s="4" t="s">
        <v>17</v>
      </c>
      <c r="B15" s="4">
        <v>1</v>
      </c>
      <c r="C15" s="4">
        <f t="shared" si="1"/>
        <v>2</v>
      </c>
      <c r="D15" s="4">
        <v>1</v>
      </c>
      <c r="E15" s="4">
        <f t="shared" si="2"/>
        <v>5</v>
      </c>
      <c r="F15" s="4">
        <v>1</v>
      </c>
      <c r="G15" s="4">
        <f t="shared" si="3"/>
        <v>1</v>
      </c>
      <c r="H15" s="4">
        <v>1</v>
      </c>
      <c r="I15" s="4">
        <f t="shared" si="4"/>
        <v>3</v>
      </c>
      <c r="J15" s="4">
        <v>1</v>
      </c>
      <c r="K15" s="4">
        <f t="shared" si="5"/>
        <v>4</v>
      </c>
      <c r="L15" s="12">
        <v>1</v>
      </c>
      <c r="M15" s="4">
        <f t="shared" si="6"/>
        <v>1</v>
      </c>
      <c r="N15" s="12">
        <v>1</v>
      </c>
      <c r="O15" s="12">
        <f t="shared" si="7"/>
        <v>1</v>
      </c>
      <c r="P15" s="12">
        <v>0</v>
      </c>
      <c r="Q15" s="4">
        <f t="shared" si="8"/>
        <v>0</v>
      </c>
      <c r="R15" s="4">
        <v>1</v>
      </c>
      <c r="S15" s="4">
        <f t="shared" si="9"/>
        <v>1</v>
      </c>
      <c r="T15" s="12">
        <v>1</v>
      </c>
      <c r="U15" s="12">
        <f t="shared" si="10"/>
        <v>1</v>
      </c>
      <c r="V15" s="12">
        <v>1</v>
      </c>
      <c r="W15" s="12">
        <f t="shared" si="11"/>
        <v>1</v>
      </c>
      <c r="X15" s="12">
        <v>1</v>
      </c>
      <c r="Y15" s="4">
        <f t="shared" si="12"/>
        <v>2</v>
      </c>
      <c r="Z15" s="4">
        <v>1</v>
      </c>
      <c r="AA15" s="4">
        <f t="shared" si="13"/>
        <v>2</v>
      </c>
      <c r="AB15" s="4">
        <v>1</v>
      </c>
      <c r="AC15" s="4">
        <f t="shared" si="14"/>
        <v>5</v>
      </c>
      <c r="AD15" s="4">
        <v>1</v>
      </c>
      <c r="AE15" s="4">
        <f t="shared" si="15"/>
        <v>1</v>
      </c>
      <c r="AF15" s="4">
        <v>1</v>
      </c>
      <c r="AG15" s="4">
        <f t="shared" si="16"/>
        <v>2</v>
      </c>
      <c r="AH15" s="4">
        <v>1</v>
      </c>
      <c r="AI15" s="4">
        <f t="shared" si="17"/>
        <v>2</v>
      </c>
      <c r="AJ15" s="4">
        <v>1</v>
      </c>
      <c r="AK15" s="4">
        <f t="shared" si="18"/>
        <v>1</v>
      </c>
      <c r="AL15" s="4">
        <v>1</v>
      </c>
      <c r="AM15" s="4">
        <f t="shared" si="19"/>
        <v>5</v>
      </c>
      <c r="AN15" s="4">
        <v>1</v>
      </c>
      <c r="AO15" s="4">
        <f t="shared" si="20"/>
        <v>4</v>
      </c>
      <c r="AP15" s="4">
        <v>1</v>
      </c>
      <c r="AQ15" s="4">
        <f t="shared" si="21"/>
        <v>3</v>
      </c>
      <c r="AR15" s="4">
        <v>1</v>
      </c>
      <c r="AS15" s="4">
        <f t="shared" si="22"/>
        <v>2</v>
      </c>
      <c r="AT15" s="4" t="s">
        <v>8</v>
      </c>
      <c r="AU15" s="4">
        <f t="shared" si="23"/>
        <v>0</v>
      </c>
      <c r="AV15" s="4" t="s">
        <v>8</v>
      </c>
      <c r="AW15" s="4">
        <f t="shared" si="24"/>
        <v>0</v>
      </c>
      <c r="AX15" s="4">
        <v>1</v>
      </c>
      <c r="AY15" s="14">
        <f t="shared" si="25"/>
        <v>2</v>
      </c>
      <c r="AZ15" s="1"/>
      <c r="BA15" s="27">
        <f t="shared" si="26"/>
        <v>0</v>
      </c>
      <c r="BB15" s="1"/>
      <c r="BC15" s="14">
        <f t="shared" si="27"/>
        <v>0</v>
      </c>
      <c r="BD15" s="23">
        <f t="shared" si="28"/>
        <v>0.83606557377049184</v>
      </c>
      <c r="BE15" s="18"/>
      <c r="BF15" s="23">
        <f t="shared" si="0"/>
        <v>0.83606557377049184</v>
      </c>
      <c r="BG15" s="24">
        <v>0.91</v>
      </c>
      <c r="BH15" s="24">
        <v>0.97</v>
      </c>
      <c r="BI15" s="20">
        <f t="shared" si="29"/>
        <v>0.90535519125683062</v>
      </c>
      <c r="BJ15" s="1"/>
    </row>
    <row r="16" spans="1:62" x14ac:dyDescent="0.25">
      <c r="A16" s="4" t="s">
        <v>63</v>
      </c>
      <c r="B16" s="4">
        <v>1</v>
      </c>
      <c r="C16" s="4">
        <f t="shared" si="1"/>
        <v>2</v>
      </c>
      <c r="D16" s="4">
        <v>1</v>
      </c>
      <c r="E16" s="4">
        <f t="shared" si="2"/>
        <v>5</v>
      </c>
      <c r="F16" s="4">
        <v>1</v>
      </c>
      <c r="G16" s="4">
        <f t="shared" si="3"/>
        <v>1</v>
      </c>
      <c r="H16" s="4">
        <v>1</v>
      </c>
      <c r="I16" s="4">
        <f t="shared" si="4"/>
        <v>3</v>
      </c>
      <c r="J16" s="4">
        <v>1</v>
      </c>
      <c r="K16" s="4">
        <f t="shared" si="5"/>
        <v>4</v>
      </c>
      <c r="L16" s="12">
        <v>1</v>
      </c>
      <c r="M16" s="4">
        <f t="shared" si="6"/>
        <v>1</v>
      </c>
      <c r="N16" s="12">
        <v>1</v>
      </c>
      <c r="O16" s="12">
        <f t="shared" si="7"/>
        <v>1</v>
      </c>
      <c r="P16" s="12">
        <v>1</v>
      </c>
      <c r="Q16" s="4">
        <f t="shared" si="8"/>
        <v>10</v>
      </c>
      <c r="R16" s="4">
        <v>1</v>
      </c>
      <c r="S16" s="4">
        <f t="shared" si="9"/>
        <v>1</v>
      </c>
      <c r="T16" s="12">
        <v>1</v>
      </c>
      <c r="U16" s="12">
        <f t="shared" si="10"/>
        <v>1</v>
      </c>
      <c r="V16" s="12">
        <v>1</v>
      </c>
      <c r="W16" s="12">
        <f t="shared" si="11"/>
        <v>1</v>
      </c>
      <c r="X16" s="12">
        <v>1</v>
      </c>
      <c r="Y16" s="4">
        <f t="shared" si="12"/>
        <v>2</v>
      </c>
      <c r="Z16" s="4">
        <v>1</v>
      </c>
      <c r="AA16" s="4">
        <f t="shared" si="13"/>
        <v>2</v>
      </c>
      <c r="AB16" s="4">
        <v>1</v>
      </c>
      <c r="AC16" s="4">
        <f t="shared" si="14"/>
        <v>5</v>
      </c>
      <c r="AD16" s="4">
        <v>1</v>
      </c>
      <c r="AE16" s="4">
        <f t="shared" si="15"/>
        <v>1</v>
      </c>
      <c r="AF16" s="4">
        <v>1</v>
      </c>
      <c r="AG16" s="4">
        <f t="shared" si="16"/>
        <v>2</v>
      </c>
      <c r="AH16" s="4">
        <v>1</v>
      </c>
      <c r="AI16" s="4">
        <f t="shared" si="17"/>
        <v>2</v>
      </c>
      <c r="AJ16" s="4">
        <v>1</v>
      </c>
      <c r="AK16" s="4">
        <f t="shared" si="18"/>
        <v>1</v>
      </c>
      <c r="AL16" s="4">
        <v>1</v>
      </c>
      <c r="AM16" s="4">
        <f t="shared" si="19"/>
        <v>5</v>
      </c>
      <c r="AN16" s="4">
        <v>1</v>
      </c>
      <c r="AO16" s="4">
        <f t="shared" si="20"/>
        <v>4</v>
      </c>
      <c r="AP16" s="4">
        <v>1</v>
      </c>
      <c r="AQ16" s="4">
        <f t="shared" si="21"/>
        <v>3</v>
      </c>
      <c r="AR16" s="4">
        <v>1</v>
      </c>
      <c r="AS16" s="4">
        <f t="shared" si="22"/>
        <v>2</v>
      </c>
      <c r="AT16" s="4" t="s">
        <v>8</v>
      </c>
      <c r="AU16" s="4">
        <f t="shared" si="23"/>
        <v>0</v>
      </c>
      <c r="AV16" s="4" t="s">
        <v>8</v>
      </c>
      <c r="AW16" s="4">
        <f t="shared" si="24"/>
        <v>0</v>
      </c>
      <c r="AX16" s="4">
        <v>1</v>
      </c>
      <c r="AY16" s="14">
        <f t="shared" si="25"/>
        <v>2</v>
      </c>
      <c r="AZ16" s="1"/>
      <c r="BA16" s="27">
        <f t="shared" si="26"/>
        <v>0</v>
      </c>
      <c r="BB16" s="1"/>
      <c r="BC16" s="14">
        <f t="shared" si="27"/>
        <v>0</v>
      </c>
      <c r="BD16" s="23">
        <f t="shared" si="28"/>
        <v>1</v>
      </c>
      <c r="BE16" s="19"/>
      <c r="BF16" s="23">
        <f t="shared" si="0"/>
        <v>1</v>
      </c>
      <c r="BG16" s="24" t="s">
        <v>10</v>
      </c>
      <c r="BH16" s="24" t="s">
        <v>10</v>
      </c>
      <c r="BI16" s="20">
        <f t="shared" si="29"/>
        <v>1</v>
      </c>
      <c r="BJ16" s="1"/>
    </row>
    <row r="17" spans="1:62" x14ac:dyDescent="0.25">
      <c r="A17" s="4" t="s">
        <v>64</v>
      </c>
      <c r="B17" s="4">
        <v>1</v>
      </c>
      <c r="C17" s="4">
        <f t="shared" si="1"/>
        <v>2</v>
      </c>
      <c r="D17" s="4">
        <v>1</v>
      </c>
      <c r="E17" s="4">
        <f t="shared" si="2"/>
        <v>5</v>
      </c>
      <c r="F17" s="4">
        <v>1</v>
      </c>
      <c r="G17" s="4">
        <f t="shared" si="3"/>
        <v>1</v>
      </c>
      <c r="H17" s="4">
        <v>1</v>
      </c>
      <c r="I17" s="4">
        <f t="shared" si="4"/>
        <v>3</v>
      </c>
      <c r="J17" s="4">
        <v>1</v>
      </c>
      <c r="K17" s="4">
        <f t="shared" si="5"/>
        <v>4</v>
      </c>
      <c r="L17" s="12">
        <v>1</v>
      </c>
      <c r="M17" s="4">
        <f t="shared" si="6"/>
        <v>1</v>
      </c>
      <c r="N17" s="12">
        <v>1</v>
      </c>
      <c r="O17" s="12">
        <f t="shared" si="7"/>
        <v>1</v>
      </c>
      <c r="P17" s="12">
        <v>1</v>
      </c>
      <c r="Q17" s="4">
        <f t="shared" si="8"/>
        <v>10</v>
      </c>
      <c r="R17" s="4">
        <v>1</v>
      </c>
      <c r="S17" s="4">
        <f t="shared" si="9"/>
        <v>1</v>
      </c>
      <c r="T17" s="12">
        <v>1</v>
      </c>
      <c r="U17" s="12">
        <f t="shared" si="10"/>
        <v>1</v>
      </c>
      <c r="V17" s="12">
        <v>1</v>
      </c>
      <c r="W17" s="12">
        <f t="shared" si="11"/>
        <v>1</v>
      </c>
      <c r="X17" s="12">
        <v>1</v>
      </c>
      <c r="Y17" s="4">
        <f t="shared" si="12"/>
        <v>2</v>
      </c>
      <c r="Z17" s="4">
        <v>1</v>
      </c>
      <c r="AA17" s="4">
        <f t="shared" si="13"/>
        <v>2</v>
      </c>
      <c r="AB17" s="4">
        <v>1</v>
      </c>
      <c r="AC17" s="4">
        <f t="shared" si="14"/>
        <v>5</v>
      </c>
      <c r="AD17" s="4">
        <v>1</v>
      </c>
      <c r="AE17" s="4">
        <f t="shared" si="15"/>
        <v>1</v>
      </c>
      <c r="AF17" s="4">
        <v>1</v>
      </c>
      <c r="AG17" s="4">
        <f t="shared" si="16"/>
        <v>2</v>
      </c>
      <c r="AH17" s="4">
        <v>1</v>
      </c>
      <c r="AI17" s="4">
        <f t="shared" si="17"/>
        <v>2</v>
      </c>
      <c r="AJ17" s="4">
        <v>1</v>
      </c>
      <c r="AK17" s="4">
        <f t="shared" si="18"/>
        <v>1</v>
      </c>
      <c r="AL17" s="4">
        <v>1</v>
      </c>
      <c r="AM17" s="4">
        <f t="shared" si="19"/>
        <v>5</v>
      </c>
      <c r="AN17" s="4">
        <v>1</v>
      </c>
      <c r="AO17" s="4">
        <f t="shared" si="20"/>
        <v>4</v>
      </c>
      <c r="AP17" s="4">
        <v>1</v>
      </c>
      <c r="AQ17" s="4">
        <f t="shared" si="21"/>
        <v>3</v>
      </c>
      <c r="AR17" s="4">
        <v>1</v>
      </c>
      <c r="AS17" s="4">
        <f t="shared" si="22"/>
        <v>2</v>
      </c>
      <c r="AT17" s="4" t="s">
        <v>8</v>
      </c>
      <c r="AU17" s="4">
        <f t="shared" si="23"/>
        <v>0</v>
      </c>
      <c r="AV17" s="4" t="s">
        <v>8</v>
      </c>
      <c r="AW17" s="4">
        <f t="shared" si="24"/>
        <v>0</v>
      </c>
      <c r="AX17" s="4">
        <v>1</v>
      </c>
      <c r="AY17" s="14">
        <f t="shared" si="25"/>
        <v>2</v>
      </c>
      <c r="AZ17" s="1"/>
      <c r="BA17" s="27">
        <f t="shared" si="26"/>
        <v>0</v>
      </c>
      <c r="BB17" s="1"/>
      <c r="BC17" s="14">
        <f t="shared" si="27"/>
        <v>0</v>
      </c>
      <c r="BD17" s="23">
        <f t="shared" si="28"/>
        <v>1</v>
      </c>
      <c r="BE17" s="18"/>
      <c r="BF17" s="23">
        <f t="shared" si="0"/>
        <v>1</v>
      </c>
      <c r="BG17" s="24" t="s">
        <v>10</v>
      </c>
      <c r="BH17" s="24" t="s">
        <v>10</v>
      </c>
      <c r="BI17" s="20">
        <f t="shared" si="29"/>
        <v>1</v>
      </c>
      <c r="BJ17" s="1"/>
    </row>
    <row r="18" spans="1:62" x14ac:dyDescent="0.25">
      <c r="A18" s="4" t="s">
        <v>65</v>
      </c>
      <c r="B18" s="4">
        <v>1</v>
      </c>
      <c r="C18" s="4">
        <f t="shared" si="1"/>
        <v>2</v>
      </c>
      <c r="D18" s="4">
        <v>1</v>
      </c>
      <c r="E18" s="4">
        <f t="shared" si="2"/>
        <v>5</v>
      </c>
      <c r="F18" s="4">
        <v>1</v>
      </c>
      <c r="G18" s="4">
        <f t="shared" si="3"/>
        <v>1</v>
      </c>
      <c r="H18" s="4">
        <v>1</v>
      </c>
      <c r="I18" s="4">
        <f t="shared" si="4"/>
        <v>3</v>
      </c>
      <c r="J18" s="4">
        <v>1</v>
      </c>
      <c r="K18" s="4">
        <f t="shared" si="5"/>
        <v>4</v>
      </c>
      <c r="L18" s="12">
        <v>1</v>
      </c>
      <c r="M18" s="4">
        <f t="shared" si="6"/>
        <v>1</v>
      </c>
      <c r="N18" s="12">
        <v>1</v>
      </c>
      <c r="O18" s="12">
        <f t="shared" si="7"/>
        <v>1</v>
      </c>
      <c r="P18" s="12">
        <v>1</v>
      </c>
      <c r="Q18" s="4">
        <f t="shared" si="8"/>
        <v>10</v>
      </c>
      <c r="R18" s="4">
        <v>1</v>
      </c>
      <c r="S18" s="4">
        <f t="shared" si="9"/>
        <v>1</v>
      </c>
      <c r="T18" s="12">
        <v>1</v>
      </c>
      <c r="U18" s="12">
        <f t="shared" si="10"/>
        <v>1</v>
      </c>
      <c r="V18" s="12">
        <v>1</v>
      </c>
      <c r="W18" s="12">
        <f t="shared" si="11"/>
        <v>1</v>
      </c>
      <c r="X18" s="12">
        <v>1</v>
      </c>
      <c r="Y18" s="4">
        <f t="shared" si="12"/>
        <v>2</v>
      </c>
      <c r="Z18" s="4">
        <v>1</v>
      </c>
      <c r="AA18" s="4">
        <f t="shared" si="13"/>
        <v>2</v>
      </c>
      <c r="AB18" s="4">
        <v>1</v>
      </c>
      <c r="AC18" s="4">
        <f t="shared" si="14"/>
        <v>5</v>
      </c>
      <c r="AD18" s="4">
        <v>1</v>
      </c>
      <c r="AE18" s="4">
        <f t="shared" si="15"/>
        <v>1</v>
      </c>
      <c r="AF18" s="4">
        <v>1</v>
      </c>
      <c r="AG18" s="4">
        <f t="shared" si="16"/>
        <v>2</v>
      </c>
      <c r="AH18" s="4">
        <v>1</v>
      </c>
      <c r="AI18" s="4">
        <f t="shared" si="17"/>
        <v>2</v>
      </c>
      <c r="AJ18" s="4">
        <v>1</v>
      </c>
      <c r="AK18" s="4">
        <f t="shared" si="18"/>
        <v>1</v>
      </c>
      <c r="AL18" s="4">
        <v>1</v>
      </c>
      <c r="AM18" s="4">
        <f t="shared" si="19"/>
        <v>5</v>
      </c>
      <c r="AN18" s="4">
        <v>1</v>
      </c>
      <c r="AO18" s="4">
        <f t="shared" si="20"/>
        <v>4</v>
      </c>
      <c r="AP18" s="4">
        <v>1</v>
      </c>
      <c r="AQ18" s="4">
        <f t="shared" si="21"/>
        <v>3</v>
      </c>
      <c r="AR18" s="4">
        <v>1</v>
      </c>
      <c r="AS18" s="4">
        <f t="shared" si="22"/>
        <v>2</v>
      </c>
      <c r="AT18" s="4" t="s">
        <v>8</v>
      </c>
      <c r="AU18" s="4">
        <f t="shared" si="23"/>
        <v>0</v>
      </c>
      <c r="AV18" s="4" t="s">
        <v>8</v>
      </c>
      <c r="AW18" s="4">
        <f t="shared" si="24"/>
        <v>0</v>
      </c>
      <c r="AX18" s="4">
        <v>1</v>
      </c>
      <c r="AY18" s="14">
        <f t="shared" si="25"/>
        <v>2</v>
      </c>
      <c r="AZ18" s="1"/>
      <c r="BA18" s="27">
        <f t="shared" si="26"/>
        <v>0</v>
      </c>
      <c r="BB18" s="1"/>
      <c r="BC18" s="14">
        <f t="shared" si="27"/>
        <v>0</v>
      </c>
      <c r="BD18" s="23">
        <f t="shared" si="28"/>
        <v>1</v>
      </c>
      <c r="BE18" s="18"/>
      <c r="BF18" s="23">
        <f t="shared" si="0"/>
        <v>1</v>
      </c>
      <c r="BG18" s="24" t="s">
        <v>10</v>
      </c>
      <c r="BH18" s="24" t="s">
        <v>10</v>
      </c>
      <c r="BI18" s="20">
        <f t="shared" si="29"/>
        <v>1</v>
      </c>
      <c r="BJ18" s="1"/>
    </row>
    <row r="19" spans="1:62" x14ac:dyDescent="0.25">
      <c r="A19" s="4" t="s">
        <v>66</v>
      </c>
      <c r="B19" s="4">
        <v>1</v>
      </c>
      <c r="C19" s="4">
        <f t="shared" si="1"/>
        <v>2</v>
      </c>
      <c r="D19" s="4">
        <v>1</v>
      </c>
      <c r="E19" s="4">
        <f t="shared" si="2"/>
        <v>5</v>
      </c>
      <c r="F19" s="4">
        <v>1</v>
      </c>
      <c r="G19" s="4">
        <f t="shared" si="3"/>
        <v>1</v>
      </c>
      <c r="H19" s="4">
        <v>1</v>
      </c>
      <c r="I19" s="4">
        <f t="shared" si="4"/>
        <v>3</v>
      </c>
      <c r="J19" s="4">
        <v>1</v>
      </c>
      <c r="K19" s="4">
        <f t="shared" si="5"/>
        <v>4</v>
      </c>
      <c r="L19" s="12">
        <v>1</v>
      </c>
      <c r="M19" s="4">
        <f t="shared" si="6"/>
        <v>1</v>
      </c>
      <c r="N19" s="12">
        <v>1</v>
      </c>
      <c r="O19" s="12">
        <f t="shared" si="7"/>
        <v>1</v>
      </c>
      <c r="P19" s="12">
        <v>1</v>
      </c>
      <c r="Q19" s="4">
        <f t="shared" si="8"/>
        <v>10</v>
      </c>
      <c r="R19" s="4">
        <v>1</v>
      </c>
      <c r="S19" s="4">
        <f t="shared" si="9"/>
        <v>1</v>
      </c>
      <c r="T19" s="12">
        <v>1</v>
      </c>
      <c r="U19" s="12">
        <f t="shared" si="10"/>
        <v>1</v>
      </c>
      <c r="V19" s="12">
        <v>1</v>
      </c>
      <c r="W19" s="12">
        <f t="shared" si="11"/>
        <v>1</v>
      </c>
      <c r="X19" s="12">
        <v>1</v>
      </c>
      <c r="Y19" s="4">
        <f t="shared" si="12"/>
        <v>2</v>
      </c>
      <c r="Z19" s="4">
        <v>1</v>
      </c>
      <c r="AA19" s="4">
        <f t="shared" si="13"/>
        <v>2</v>
      </c>
      <c r="AB19" s="4">
        <v>1</v>
      </c>
      <c r="AC19" s="4">
        <f t="shared" si="14"/>
        <v>5</v>
      </c>
      <c r="AD19" s="4">
        <v>1</v>
      </c>
      <c r="AE19" s="4">
        <f t="shared" si="15"/>
        <v>1</v>
      </c>
      <c r="AF19" s="4">
        <v>1</v>
      </c>
      <c r="AG19" s="4">
        <f t="shared" si="16"/>
        <v>2</v>
      </c>
      <c r="AH19" s="4">
        <v>1</v>
      </c>
      <c r="AI19" s="4">
        <f t="shared" si="17"/>
        <v>2</v>
      </c>
      <c r="AJ19" s="4">
        <v>1</v>
      </c>
      <c r="AK19" s="4">
        <f t="shared" si="18"/>
        <v>1</v>
      </c>
      <c r="AL19" s="4">
        <v>1</v>
      </c>
      <c r="AM19" s="4">
        <f t="shared" si="19"/>
        <v>5</v>
      </c>
      <c r="AN19" s="4">
        <v>1</v>
      </c>
      <c r="AO19" s="4">
        <f t="shared" si="20"/>
        <v>4</v>
      </c>
      <c r="AP19" s="4">
        <v>1</v>
      </c>
      <c r="AQ19" s="4">
        <f t="shared" si="21"/>
        <v>3</v>
      </c>
      <c r="AR19" s="4">
        <v>1</v>
      </c>
      <c r="AS19" s="4">
        <f t="shared" si="22"/>
        <v>2</v>
      </c>
      <c r="AT19" s="4" t="s">
        <v>8</v>
      </c>
      <c r="AU19" s="4">
        <f t="shared" si="23"/>
        <v>0</v>
      </c>
      <c r="AV19" s="4" t="s">
        <v>8</v>
      </c>
      <c r="AW19" s="4">
        <f t="shared" si="24"/>
        <v>0</v>
      </c>
      <c r="AX19" s="4">
        <v>1</v>
      </c>
      <c r="AY19" s="14">
        <f t="shared" si="25"/>
        <v>2</v>
      </c>
      <c r="AZ19" s="1"/>
      <c r="BA19" s="27">
        <f t="shared" si="26"/>
        <v>0</v>
      </c>
      <c r="BB19" s="1"/>
      <c r="BC19" s="14">
        <f t="shared" si="27"/>
        <v>0</v>
      </c>
      <c r="BD19" s="23">
        <f t="shared" si="28"/>
        <v>1</v>
      </c>
      <c r="BE19" s="19"/>
      <c r="BF19" s="23">
        <f t="shared" si="0"/>
        <v>1</v>
      </c>
      <c r="BG19" s="24" t="s">
        <v>10</v>
      </c>
      <c r="BH19" s="24" t="s">
        <v>10</v>
      </c>
      <c r="BI19" s="20">
        <f t="shared" si="29"/>
        <v>1</v>
      </c>
      <c r="BJ19" s="1"/>
    </row>
    <row r="20" spans="1:62" x14ac:dyDescent="0.25">
      <c r="A20" s="4" t="s">
        <v>47</v>
      </c>
      <c r="B20" s="4">
        <v>1</v>
      </c>
      <c r="C20" s="4">
        <f t="shared" si="1"/>
        <v>2</v>
      </c>
      <c r="D20" s="4">
        <v>1</v>
      </c>
      <c r="E20" s="4">
        <f t="shared" si="2"/>
        <v>5</v>
      </c>
      <c r="F20" s="4">
        <v>1</v>
      </c>
      <c r="G20" s="4">
        <f t="shared" si="3"/>
        <v>1</v>
      </c>
      <c r="H20" s="4">
        <v>1</v>
      </c>
      <c r="I20" s="4">
        <f t="shared" si="4"/>
        <v>3</v>
      </c>
      <c r="J20" s="4">
        <v>1</v>
      </c>
      <c r="K20" s="4">
        <f t="shared" si="5"/>
        <v>4</v>
      </c>
      <c r="L20" s="12">
        <v>1</v>
      </c>
      <c r="M20" s="4">
        <f t="shared" si="6"/>
        <v>1</v>
      </c>
      <c r="N20" s="12">
        <v>1</v>
      </c>
      <c r="O20" s="12">
        <f t="shared" si="7"/>
        <v>1</v>
      </c>
      <c r="P20" s="12">
        <v>0</v>
      </c>
      <c r="Q20" s="4">
        <f t="shared" si="8"/>
        <v>0</v>
      </c>
      <c r="R20" s="4">
        <v>1</v>
      </c>
      <c r="S20" s="4">
        <f t="shared" si="9"/>
        <v>1</v>
      </c>
      <c r="T20" s="12">
        <v>1</v>
      </c>
      <c r="U20" s="12">
        <f t="shared" si="10"/>
        <v>1</v>
      </c>
      <c r="V20" s="12">
        <v>1</v>
      </c>
      <c r="W20" s="12">
        <f t="shared" si="11"/>
        <v>1</v>
      </c>
      <c r="X20" s="12">
        <v>1</v>
      </c>
      <c r="Y20" s="4">
        <f t="shared" si="12"/>
        <v>2</v>
      </c>
      <c r="Z20" s="4">
        <v>1</v>
      </c>
      <c r="AA20" s="4">
        <f t="shared" si="13"/>
        <v>2</v>
      </c>
      <c r="AB20" s="4">
        <v>1</v>
      </c>
      <c r="AC20" s="4">
        <f t="shared" si="14"/>
        <v>5</v>
      </c>
      <c r="AD20" s="4">
        <v>1</v>
      </c>
      <c r="AE20" s="4">
        <f t="shared" si="15"/>
        <v>1</v>
      </c>
      <c r="AF20" s="4">
        <v>1</v>
      </c>
      <c r="AG20" s="4">
        <f t="shared" si="16"/>
        <v>2</v>
      </c>
      <c r="AH20" s="4">
        <v>1</v>
      </c>
      <c r="AI20" s="4">
        <f t="shared" si="17"/>
        <v>2</v>
      </c>
      <c r="AJ20" s="4">
        <v>1</v>
      </c>
      <c r="AK20" s="4">
        <f t="shared" si="18"/>
        <v>1</v>
      </c>
      <c r="AL20" s="4">
        <v>1</v>
      </c>
      <c r="AM20" s="4">
        <f t="shared" si="19"/>
        <v>5</v>
      </c>
      <c r="AN20" s="4">
        <v>1</v>
      </c>
      <c r="AO20" s="4">
        <f t="shared" si="20"/>
        <v>4</v>
      </c>
      <c r="AP20" s="4">
        <v>1</v>
      </c>
      <c r="AQ20" s="4">
        <f t="shared" si="21"/>
        <v>3</v>
      </c>
      <c r="AR20" s="4">
        <v>1</v>
      </c>
      <c r="AS20" s="4">
        <f t="shared" si="22"/>
        <v>2</v>
      </c>
      <c r="AT20" s="4">
        <v>0</v>
      </c>
      <c r="AU20" s="4">
        <f t="shared" si="23"/>
        <v>0</v>
      </c>
      <c r="AV20" s="4">
        <v>0</v>
      </c>
      <c r="AW20" s="4">
        <f t="shared" si="24"/>
        <v>0</v>
      </c>
      <c r="AX20" s="4">
        <v>1</v>
      </c>
      <c r="AY20" s="14">
        <f t="shared" si="25"/>
        <v>2</v>
      </c>
      <c r="AZ20" s="1"/>
      <c r="BA20" s="27">
        <f t="shared" si="26"/>
        <v>0</v>
      </c>
      <c r="BB20" s="1"/>
      <c r="BC20" s="14">
        <f t="shared" si="27"/>
        <v>0</v>
      </c>
      <c r="BD20" s="23">
        <f t="shared" si="28"/>
        <v>0.71830985915492962</v>
      </c>
      <c r="BE20" s="18"/>
      <c r="BF20" s="23">
        <f t="shared" si="0"/>
        <v>0.71830985915492962</v>
      </c>
      <c r="BG20" s="24">
        <v>0.48</v>
      </c>
      <c r="BH20" s="24">
        <v>0.76</v>
      </c>
      <c r="BI20" s="20">
        <f t="shared" si="29"/>
        <v>0.6527699530516432</v>
      </c>
      <c r="BJ20" s="1"/>
    </row>
    <row r="21" spans="1:62" x14ac:dyDescent="0.25">
      <c r="A21" s="4" t="s">
        <v>67</v>
      </c>
      <c r="B21" s="4">
        <v>1</v>
      </c>
      <c r="C21" s="4">
        <f t="shared" si="1"/>
        <v>2</v>
      </c>
      <c r="D21" s="4">
        <v>1</v>
      </c>
      <c r="E21" s="4">
        <f t="shared" si="2"/>
        <v>5</v>
      </c>
      <c r="F21" s="4">
        <v>1</v>
      </c>
      <c r="G21" s="4">
        <f t="shared" si="3"/>
        <v>1</v>
      </c>
      <c r="H21" s="4">
        <v>1</v>
      </c>
      <c r="I21" s="4">
        <f t="shared" si="4"/>
        <v>3</v>
      </c>
      <c r="J21" s="4">
        <v>1</v>
      </c>
      <c r="K21" s="4">
        <f t="shared" si="5"/>
        <v>4</v>
      </c>
      <c r="L21" s="12">
        <v>1</v>
      </c>
      <c r="M21" s="4">
        <f t="shared" si="6"/>
        <v>1</v>
      </c>
      <c r="N21" s="12">
        <v>1</v>
      </c>
      <c r="O21" s="12">
        <f t="shared" si="7"/>
        <v>1</v>
      </c>
      <c r="P21" s="12">
        <v>1</v>
      </c>
      <c r="Q21" s="4">
        <f t="shared" si="8"/>
        <v>10</v>
      </c>
      <c r="R21" s="4">
        <v>1</v>
      </c>
      <c r="S21" s="4">
        <f t="shared" si="9"/>
        <v>1</v>
      </c>
      <c r="T21" s="12">
        <v>1</v>
      </c>
      <c r="U21" s="12">
        <f t="shared" si="10"/>
        <v>1</v>
      </c>
      <c r="V21" s="12">
        <v>1</v>
      </c>
      <c r="W21" s="12">
        <f t="shared" si="11"/>
        <v>1</v>
      </c>
      <c r="X21" s="12">
        <v>1</v>
      </c>
      <c r="Y21" s="4">
        <f t="shared" si="12"/>
        <v>2</v>
      </c>
      <c r="Z21" s="4">
        <v>1</v>
      </c>
      <c r="AA21" s="4">
        <f t="shared" si="13"/>
        <v>2</v>
      </c>
      <c r="AB21" s="4">
        <v>1</v>
      </c>
      <c r="AC21" s="4">
        <f t="shared" si="14"/>
        <v>5</v>
      </c>
      <c r="AD21" s="4">
        <v>1</v>
      </c>
      <c r="AE21" s="4">
        <f t="shared" si="15"/>
        <v>1</v>
      </c>
      <c r="AF21" s="4">
        <v>1</v>
      </c>
      <c r="AG21" s="4">
        <f t="shared" si="16"/>
        <v>2</v>
      </c>
      <c r="AH21" s="4">
        <v>1</v>
      </c>
      <c r="AI21" s="4">
        <f t="shared" si="17"/>
        <v>2</v>
      </c>
      <c r="AJ21" s="4">
        <v>1</v>
      </c>
      <c r="AK21" s="4">
        <f t="shared" si="18"/>
        <v>1</v>
      </c>
      <c r="AL21" s="4">
        <v>1</v>
      </c>
      <c r="AM21" s="4">
        <f t="shared" si="19"/>
        <v>5</v>
      </c>
      <c r="AN21" s="4">
        <v>1</v>
      </c>
      <c r="AO21" s="4">
        <f t="shared" si="20"/>
        <v>4</v>
      </c>
      <c r="AP21" s="4">
        <v>1</v>
      </c>
      <c r="AQ21" s="4">
        <f t="shared" si="21"/>
        <v>3</v>
      </c>
      <c r="AR21" s="4">
        <v>1</v>
      </c>
      <c r="AS21" s="4">
        <f t="shared" si="22"/>
        <v>2</v>
      </c>
      <c r="AT21" s="4" t="s">
        <v>8</v>
      </c>
      <c r="AU21" s="4">
        <f t="shared" si="23"/>
        <v>0</v>
      </c>
      <c r="AV21" s="4" t="s">
        <v>8</v>
      </c>
      <c r="AW21" s="4">
        <f t="shared" si="24"/>
        <v>0</v>
      </c>
      <c r="AX21" s="4">
        <v>1</v>
      </c>
      <c r="AY21" s="14">
        <f t="shared" si="25"/>
        <v>2</v>
      </c>
      <c r="AZ21" s="1"/>
      <c r="BA21" s="27">
        <f t="shared" si="26"/>
        <v>0</v>
      </c>
      <c r="BB21" s="1"/>
      <c r="BC21" s="14">
        <f t="shared" si="27"/>
        <v>0</v>
      </c>
      <c r="BD21" s="23">
        <f t="shared" si="28"/>
        <v>1</v>
      </c>
      <c r="BE21" s="18"/>
      <c r="BF21" s="23">
        <f t="shared" si="0"/>
        <v>1</v>
      </c>
      <c r="BG21" s="24" t="s">
        <v>10</v>
      </c>
      <c r="BH21" s="24" t="s">
        <v>10</v>
      </c>
      <c r="BI21" s="20">
        <f t="shared" si="29"/>
        <v>1</v>
      </c>
      <c r="BJ21" s="1"/>
    </row>
    <row r="22" spans="1:62" x14ac:dyDescent="0.25">
      <c r="A22" s="4" t="s">
        <v>13</v>
      </c>
      <c r="B22" s="4">
        <v>1</v>
      </c>
      <c r="C22" s="4">
        <f t="shared" si="1"/>
        <v>2</v>
      </c>
      <c r="D22" s="4">
        <v>1</v>
      </c>
      <c r="E22" s="4">
        <f t="shared" si="2"/>
        <v>5</v>
      </c>
      <c r="F22" s="4">
        <v>1</v>
      </c>
      <c r="G22" s="4">
        <f t="shared" si="3"/>
        <v>1</v>
      </c>
      <c r="H22" s="4">
        <v>1</v>
      </c>
      <c r="I22" s="4">
        <f t="shared" si="4"/>
        <v>3</v>
      </c>
      <c r="J22" s="4">
        <v>1</v>
      </c>
      <c r="K22" s="4">
        <f t="shared" si="5"/>
        <v>4</v>
      </c>
      <c r="L22" s="12">
        <v>1</v>
      </c>
      <c r="M22" s="4">
        <f t="shared" si="6"/>
        <v>1</v>
      </c>
      <c r="N22" s="12">
        <v>1</v>
      </c>
      <c r="O22" s="12">
        <f t="shared" si="7"/>
        <v>1</v>
      </c>
      <c r="P22" s="12">
        <v>0</v>
      </c>
      <c r="Q22" s="4">
        <f t="shared" si="8"/>
        <v>0</v>
      </c>
      <c r="R22" s="4">
        <v>1</v>
      </c>
      <c r="S22" s="4">
        <f t="shared" si="9"/>
        <v>1</v>
      </c>
      <c r="T22" s="12">
        <v>1</v>
      </c>
      <c r="U22" s="12">
        <f t="shared" si="10"/>
        <v>1</v>
      </c>
      <c r="V22" s="12">
        <v>1</v>
      </c>
      <c r="W22" s="12">
        <f t="shared" si="11"/>
        <v>1</v>
      </c>
      <c r="X22" s="12">
        <v>1</v>
      </c>
      <c r="Y22" s="4">
        <f t="shared" si="12"/>
        <v>2</v>
      </c>
      <c r="Z22" s="4">
        <v>1</v>
      </c>
      <c r="AA22" s="4">
        <f t="shared" si="13"/>
        <v>2</v>
      </c>
      <c r="AB22" s="4">
        <v>1</v>
      </c>
      <c r="AC22" s="4">
        <f t="shared" si="14"/>
        <v>5</v>
      </c>
      <c r="AD22" s="4">
        <v>1</v>
      </c>
      <c r="AE22" s="4">
        <f t="shared" si="15"/>
        <v>1</v>
      </c>
      <c r="AF22" s="4">
        <v>1</v>
      </c>
      <c r="AG22" s="4">
        <f t="shared" si="16"/>
        <v>2</v>
      </c>
      <c r="AH22" s="4">
        <v>1</v>
      </c>
      <c r="AI22" s="4">
        <f t="shared" si="17"/>
        <v>2</v>
      </c>
      <c r="AJ22" s="4">
        <v>1</v>
      </c>
      <c r="AK22" s="4">
        <f t="shared" si="18"/>
        <v>1</v>
      </c>
      <c r="AL22" s="4">
        <v>1</v>
      </c>
      <c r="AM22" s="4">
        <f t="shared" si="19"/>
        <v>5</v>
      </c>
      <c r="AN22" s="4">
        <v>1</v>
      </c>
      <c r="AO22" s="4">
        <f t="shared" si="20"/>
        <v>4</v>
      </c>
      <c r="AP22" s="4">
        <v>1</v>
      </c>
      <c r="AQ22" s="4">
        <f t="shared" si="21"/>
        <v>3</v>
      </c>
      <c r="AR22" s="4">
        <v>1</v>
      </c>
      <c r="AS22" s="4">
        <f t="shared" si="22"/>
        <v>2</v>
      </c>
      <c r="AT22" s="4">
        <v>0</v>
      </c>
      <c r="AU22" s="4">
        <f t="shared" si="23"/>
        <v>0</v>
      </c>
      <c r="AV22" s="4">
        <v>0</v>
      </c>
      <c r="AW22" s="4">
        <f t="shared" si="24"/>
        <v>0</v>
      </c>
      <c r="AX22" s="4">
        <v>1</v>
      </c>
      <c r="AY22" s="14">
        <f t="shared" si="25"/>
        <v>2</v>
      </c>
      <c r="AZ22" s="1"/>
      <c r="BA22" s="27">
        <f t="shared" si="26"/>
        <v>0</v>
      </c>
      <c r="BB22" s="1"/>
      <c r="BC22" s="14">
        <f t="shared" si="27"/>
        <v>0</v>
      </c>
      <c r="BD22" s="23">
        <f t="shared" si="28"/>
        <v>0.71830985915492962</v>
      </c>
      <c r="BE22" s="19"/>
      <c r="BF22" s="23">
        <f t="shared" si="0"/>
        <v>0.71830985915492962</v>
      </c>
      <c r="BG22" s="24">
        <v>0.6</v>
      </c>
      <c r="BH22" s="24" t="s">
        <v>10</v>
      </c>
      <c r="BI22" s="20">
        <f t="shared" si="29"/>
        <v>0.6591549295774648</v>
      </c>
      <c r="BJ22" s="1"/>
    </row>
    <row r="23" spans="1:62" x14ac:dyDescent="0.25">
      <c r="A23" s="4" t="s">
        <v>68</v>
      </c>
      <c r="B23" s="4">
        <v>1</v>
      </c>
      <c r="C23" s="4">
        <f t="shared" si="1"/>
        <v>2</v>
      </c>
      <c r="D23" s="4">
        <v>1</v>
      </c>
      <c r="E23" s="4">
        <f t="shared" si="2"/>
        <v>5</v>
      </c>
      <c r="F23" s="4">
        <v>1</v>
      </c>
      <c r="G23" s="4">
        <f t="shared" si="3"/>
        <v>1</v>
      </c>
      <c r="H23" s="4">
        <v>1</v>
      </c>
      <c r="I23" s="4">
        <f t="shared" si="4"/>
        <v>3</v>
      </c>
      <c r="J23" s="4">
        <v>1</v>
      </c>
      <c r="K23" s="4">
        <f t="shared" si="5"/>
        <v>4</v>
      </c>
      <c r="L23" s="12">
        <v>1</v>
      </c>
      <c r="M23" s="4">
        <f t="shared" si="6"/>
        <v>1</v>
      </c>
      <c r="N23" s="12">
        <v>1</v>
      </c>
      <c r="O23" s="12">
        <f t="shared" si="7"/>
        <v>1</v>
      </c>
      <c r="P23" s="12">
        <v>1</v>
      </c>
      <c r="Q23" s="4">
        <f t="shared" si="8"/>
        <v>10</v>
      </c>
      <c r="R23" s="4">
        <v>1</v>
      </c>
      <c r="S23" s="4">
        <f t="shared" si="9"/>
        <v>1</v>
      </c>
      <c r="T23" s="12">
        <v>1</v>
      </c>
      <c r="U23" s="12">
        <f t="shared" si="10"/>
        <v>1</v>
      </c>
      <c r="V23" s="12">
        <v>1</v>
      </c>
      <c r="W23" s="12">
        <f t="shared" si="11"/>
        <v>1</v>
      </c>
      <c r="X23" s="12">
        <v>1</v>
      </c>
      <c r="Y23" s="4">
        <f t="shared" si="12"/>
        <v>2</v>
      </c>
      <c r="Z23" s="4">
        <v>1</v>
      </c>
      <c r="AA23" s="4">
        <f t="shared" si="13"/>
        <v>2</v>
      </c>
      <c r="AB23" s="4">
        <v>1</v>
      </c>
      <c r="AC23" s="4">
        <f t="shared" si="14"/>
        <v>5</v>
      </c>
      <c r="AD23" s="4">
        <v>1</v>
      </c>
      <c r="AE23" s="4">
        <f t="shared" si="15"/>
        <v>1</v>
      </c>
      <c r="AF23" s="4">
        <v>1</v>
      </c>
      <c r="AG23" s="4">
        <f t="shared" si="16"/>
        <v>2</v>
      </c>
      <c r="AH23" s="4">
        <v>1</v>
      </c>
      <c r="AI23" s="4">
        <f t="shared" si="17"/>
        <v>2</v>
      </c>
      <c r="AJ23" s="4">
        <v>1</v>
      </c>
      <c r="AK23" s="4">
        <f t="shared" si="18"/>
        <v>1</v>
      </c>
      <c r="AL23" s="4">
        <v>1</v>
      </c>
      <c r="AM23" s="4">
        <f t="shared" si="19"/>
        <v>5</v>
      </c>
      <c r="AN23" s="4">
        <v>1</v>
      </c>
      <c r="AO23" s="4">
        <f t="shared" si="20"/>
        <v>4</v>
      </c>
      <c r="AP23" s="4">
        <v>1</v>
      </c>
      <c r="AQ23" s="4">
        <f t="shared" si="21"/>
        <v>3</v>
      </c>
      <c r="AR23" s="4">
        <v>1</v>
      </c>
      <c r="AS23" s="4">
        <f t="shared" si="22"/>
        <v>2</v>
      </c>
      <c r="AT23" s="4" t="s">
        <v>8</v>
      </c>
      <c r="AU23" s="4">
        <f t="shared" si="23"/>
        <v>0</v>
      </c>
      <c r="AV23" s="4" t="s">
        <v>8</v>
      </c>
      <c r="AW23" s="4">
        <f t="shared" si="24"/>
        <v>0</v>
      </c>
      <c r="AX23" s="4">
        <v>1</v>
      </c>
      <c r="AY23" s="14">
        <f t="shared" si="25"/>
        <v>2</v>
      </c>
      <c r="AZ23" s="1"/>
      <c r="BA23" s="27">
        <f t="shared" si="26"/>
        <v>0</v>
      </c>
      <c r="BB23" s="1"/>
      <c r="BC23" s="14">
        <f t="shared" si="27"/>
        <v>0</v>
      </c>
      <c r="BD23" s="23">
        <f t="shared" si="28"/>
        <v>1</v>
      </c>
      <c r="BE23" s="19"/>
      <c r="BF23" s="23">
        <f t="shared" si="0"/>
        <v>1</v>
      </c>
      <c r="BG23" s="24" t="s">
        <v>10</v>
      </c>
      <c r="BH23" s="24" t="s">
        <v>10</v>
      </c>
      <c r="BI23" s="20">
        <f t="shared" si="29"/>
        <v>1</v>
      </c>
      <c r="BJ23" s="1"/>
    </row>
    <row r="24" spans="1:62" x14ac:dyDescent="0.25">
      <c r="A24" s="4" t="s">
        <v>69</v>
      </c>
      <c r="B24" s="4">
        <v>1</v>
      </c>
      <c r="C24" s="4">
        <f t="shared" si="1"/>
        <v>2</v>
      </c>
      <c r="D24" s="4">
        <v>1</v>
      </c>
      <c r="E24" s="4">
        <f t="shared" si="2"/>
        <v>5</v>
      </c>
      <c r="F24" s="4">
        <v>1</v>
      </c>
      <c r="G24" s="4">
        <f t="shared" si="3"/>
        <v>1</v>
      </c>
      <c r="H24" s="4">
        <v>1</v>
      </c>
      <c r="I24" s="4">
        <f t="shared" si="4"/>
        <v>3</v>
      </c>
      <c r="J24" s="4">
        <v>1</v>
      </c>
      <c r="K24" s="4">
        <f t="shared" si="5"/>
        <v>4</v>
      </c>
      <c r="L24" s="12">
        <v>1</v>
      </c>
      <c r="M24" s="4">
        <f t="shared" si="6"/>
        <v>1</v>
      </c>
      <c r="N24" s="12">
        <v>1</v>
      </c>
      <c r="O24" s="12">
        <f t="shared" si="7"/>
        <v>1</v>
      </c>
      <c r="P24" s="12">
        <v>1</v>
      </c>
      <c r="Q24" s="4">
        <f t="shared" si="8"/>
        <v>10</v>
      </c>
      <c r="R24" s="4">
        <v>1</v>
      </c>
      <c r="S24" s="4">
        <f t="shared" si="9"/>
        <v>1</v>
      </c>
      <c r="T24" s="12">
        <v>1</v>
      </c>
      <c r="U24" s="12">
        <f t="shared" si="10"/>
        <v>1</v>
      </c>
      <c r="V24" s="12">
        <v>1</v>
      </c>
      <c r="W24" s="12">
        <f t="shared" si="11"/>
        <v>1</v>
      </c>
      <c r="X24" s="12">
        <v>1</v>
      </c>
      <c r="Y24" s="4">
        <f t="shared" si="12"/>
        <v>2</v>
      </c>
      <c r="Z24" s="4">
        <v>1</v>
      </c>
      <c r="AA24" s="4">
        <f t="shared" si="13"/>
        <v>2</v>
      </c>
      <c r="AB24" s="4">
        <v>1</v>
      </c>
      <c r="AC24" s="4">
        <f t="shared" si="14"/>
        <v>5</v>
      </c>
      <c r="AD24" s="4">
        <v>1</v>
      </c>
      <c r="AE24" s="4">
        <f t="shared" si="15"/>
        <v>1</v>
      </c>
      <c r="AF24" s="4">
        <v>1</v>
      </c>
      <c r="AG24" s="4">
        <f t="shared" si="16"/>
        <v>2</v>
      </c>
      <c r="AH24" s="4">
        <v>1</v>
      </c>
      <c r="AI24" s="4">
        <f t="shared" si="17"/>
        <v>2</v>
      </c>
      <c r="AJ24" s="4">
        <v>1</v>
      </c>
      <c r="AK24" s="4">
        <f t="shared" si="18"/>
        <v>1</v>
      </c>
      <c r="AL24" s="4">
        <v>1</v>
      </c>
      <c r="AM24" s="4">
        <f t="shared" si="19"/>
        <v>5</v>
      </c>
      <c r="AN24" s="4">
        <v>1</v>
      </c>
      <c r="AO24" s="4">
        <f t="shared" si="20"/>
        <v>4</v>
      </c>
      <c r="AP24" s="4">
        <v>1</v>
      </c>
      <c r="AQ24" s="4">
        <f t="shared" si="21"/>
        <v>3</v>
      </c>
      <c r="AR24" s="4">
        <v>1</v>
      </c>
      <c r="AS24" s="4">
        <f t="shared" si="22"/>
        <v>2</v>
      </c>
      <c r="AT24" s="4" t="s">
        <v>8</v>
      </c>
      <c r="AU24" s="4">
        <f t="shared" si="23"/>
        <v>0</v>
      </c>
      <c r="AV24" s="4" t="s">
        <v>8</v>
      </c>
      <c r="AW24" s="4">
        <f t="shared" si="24"/>
        <v>0</v>
      </c>
      <c r="AX24" s="4">
        <v>1</v>
      </c>
      <c r="AY24" s="14">
        <f t="shared" si="25"/>
        <v>2</v>
      </c>
      <c r="AZ24" s="1"/>
      <c r="BA24" s="27">
        <f t="shared" si="26"/>
        <v>0</v>
      </c>
      <c r="BB24" s="1"/>
      <c r="BC24" s="14">
        <f t="shared" si="27"/>
        <v>0</v>
      </c>
      <c r="BD24" s="23">
        <f t="shared" si="28"/>
        <v>1</v>
      </c>
      <c r="BE24" s="19"/>
      <c r="BF24" s="23">
        <f t="shared" si="0"/>
        <v>1</v>
      </c>
      <c r="BG24" s="24" t="s">
        <v>10</v>
      </c>
      <c r="BH24" s="24" t="s">
        <v>10</v>
      </c>
      <c r="BI24" s="20">
        <f t="shared" si="29"/>
        <v>1</v>
      </c>
      <c r="BJ24" s="1"/>
    </row>
    <row r="25" spans="1:62" x14ac:dyDescent="0.25">
      <c r="A25" s="4" t="s">
        <v>25</v>
      </c>
      <c r="B25" s="4">
        <v>1</v>
      </c>
      <c r="C25" s="4">
        <f t="shared" si="1"/>
        <v>2</v>
      </c>
      <c r="D25" s="4">
        <v>1</v>
      </c>
      <c r="E25" s="4">
        <f t="shared" si="2"/>
        <v>5</v>
      </c>
      <c r="F25" s="4">
        <v>1</v>
      </c>
      <c r="G25" s="4">
        <f t="shared" si="3"/>
        <v>1</v>
      </c>
      <c r="H25" s="4">
        <v>1</v>
      </c>
      <c r="I25" s="4">
        <f t="shared" si="4"/>
        <v>3</v>
      </c>
      <c r="J25" s="4">
        <v>1</v>
      </c>
      <c r="K25" s="4">
        <f t="shared" si="5"/>
        <v>4</v>
      </c>
      <c r="L25" s="12">
        <v>1</v>
      </c>
      <c r="M25" s="4">
        <f t="shared" si="6"/>
        <v>1</v>
      </c>
      <c r="N25" s="12">
        <v>1</v>
      </c>
      <c r="O25" s="12">
        <f t="shared" si="7"/>
        <v>1</v>
      </c>
      <c r="P25" s="12">
        <v>0</v>
      </c>
      <c r="Q25" s="4">
        <f t="shared" si="8"/>
        <v>0</v>
      </c>
      <c r="R25" s="4">
        <v>1</v>
      </c>
      <c r="S25" s="4">
        <f t="shared" si="9"/>
        <v>1</v>
      </c>
      <c r="T25" s="12">
        <v>1</v>
      </c>
      <c r="U25" s="12">
        <f t="shared" si="10"/>
        <v>1</v>
      </c>
      <c r="V25" s="12">
        <v>1</v>
      </c>
      <c r="W25" s="12">
        <f t="shared" si="11"/>
        <v>1</v>
      </c>
      <c r="X25" s="12">
        <v>1</v>
      </c>
      <c r="Y25" s="4">
        <f t="shared" si="12"/>
        <v>2</v>
      </c>
      <c r="Z25" s="4">
        <v>1</v>
      </c>
      <c r="AA25" s="4">
        <f t="shared" si="13"/>
        <v>2</v>
      </c>
      <c r="AB25" s="4">
        <v>1</v>
      </c>
      <c r="AC25" s="4">
        <f t="shared" si="14"/>
        <v>5</v>
      </c>
      <c r="AD25" s="4">
        <v>1</v>
      </c>
      <c r="AE25" s="4">
        <f t="shared" si="15"/>
        <v>1</v>
      </c>
      <c r="AF25" s="4">
        <v>1</v>
      </c>
      <c r="AG25" s="4">
        <f t="shared" si="16"/>
        <v>2</v>
      </c>
      <c r="AH25" s="4">
        <v>1</v>
      </c>
      <c r="AI25" s="4">
        <f t="shared" si="17"/>
        <v>2</v>
      </c>
      <c r="AJ25" s="4">
        <v>1</v>
      </c>
      <c r="AK25" s="4">
        <f t="shared" si="18"/>
        <v>1</v>
      </c>
      <c r="AL25" s="4">
        <v>1</v>
      </c>
      <c r="AM25" s="4">
        <f t="shared" si="19"/>
        <v>5</v>
      </c>
      <c r="AN25" s="4">
        <v>1</v>
      </c>
      <c r="AO25" s="4">
        <f t="shared" si="20"/>
        <v>4</v>
      </c>
      <c r="AP25" s="4">
        <v>1</v>
      </c>
      <c r="AQ25" s="4">
        <f t="shared" si="21"/>
        <v>3</v>
      </c>
      <c r="AR25" s="4">
        <v>1</v>
      </c>
      <c r="AS25" s="4">
        <f t="shared" si="22"/>
        <v>2</v>
      </c>
      <c r="AT25" s="4">
        <v>0</v>
      </c>
      <c r="AU25" s="4">
        <f t="shared" si="23"/>
        <v>0</v>
      </c>
      <c r="AV25" s="4">
        <v>0</v>
      </c>
      <c r="AW25" s="4">
        <f t="shared" si="24"/>
        <v>0</v>
      </c>
      <c r="AX25" s="4">
        <v>1</v>
      </c>
      <c r="AY25" s="14">
        <f t="shared" si="25"/>
        <v>2</v>
      </c>
      <c r="AZ25" s="1"/>
      <c r="BA25" s="27">
        <f t="shared" si="26"/>
        <v>0</v>
      </c>
      <c r="BB25" s="1"/>
      <c r="BC25" s="14">
        <f t="shared" si="27"/>
        <v>0</v>
      </c>
      <c r="BD25" s="23">
        <f t="shared" si="28"/>
        <v>0.71830985915492962</v>
      </c>
      <c r="BE25" s="19"/>
      <c r="BF25" s="23">
        <f t="shared" si="0"/>
        <v>0.71830985915492962</v>
      </c>
      <c r="BG25" s="24">
        <v>0.77</v>
      </c>
      <c r="BH25" s="24">
        <v>0.91</v>
      </c>
      <c r="BI25" s="20">
        <f t="shared" si="29"/>
        <v>0.79943661971830993</v>
      </c>
      <c r="BJ25" s="1"/>
    </row>
    <row r="26" spans="1:62" x14ac:dyDescent="0.25">
      <c r="A26" s="4" t="s">
        <v>70</v>
      </c>
      <c r="B26" s="4">
        <v>1</v>
      </c>
      <c r="C26" s="4">
        <f t="shared" si="1"/>
        <v>2</v>
      </c>
      <c r="D26" s="4">
        <v>1</v>
      </c>
      <c r="E26" s="4">
        <f t="shared" si="2"/>
        <v>5</v>
      </c>
      <c r="F26" s="4">
        <v>1</v>
      </c>
      <c r="G26" s="4">
        <f t="shared" si="3"/>
        <v>1</v>
      </c>
      <c r="H26" s="4">
        <v>1</v>
      </c>
      <c r="I26" s="4">
        <f t="shared" si="4"/>
        <v>3</v>
      </c>
      <c r="J26" s="4">
        <v>1</v>
      </c>
      <c r="K26" s="4">
        <f t="shared" si="5"/>
        <v>4</v>
      </c>
      <c r="L26" s="12">
        <v>1</v>
      </c>
      <c r="M26" s="4">
        <f t="shared" si="6"/>
        <v>1</v>
      </c>
      <c r="N26" s="12">
        <v>1</v>
      </c>
      <c r="O26" s="12">
        <f t="shared" si="7"/>
        <v>1</v>
      </c>
      <c r="P26" s="12">
        <v>1</v>
      </c>
      <c r="Q26" s="4">
        <f t="shared" si="8"/>
        <v>10</v>
      </c>
      <c r="R26" s="4">
        <v>1</v>
      </c>
      <c r="S26" s="4">
        <f t="shared" si="9"/>
        <v>1</v>
      </c>
      <c r="T26" s="12">
        <v>1</v>
      </c>
      <c r="U26" s="12">
        <f t="shared" si="10"/>
        <v>1</v>
      </c>
      <c r="V26" s="12">
        <v>1</v>
      </c>
      <c r="W26" s="12">
        <f t="shared" si="11"/>
        <v>1</v>
      </c>
      <c r="X26" s="12">
        <v>1</v>
      </c>
      <c r="Y26" s="4">
        <f t="shared" si="12"/>
        <v>2</v>
      </c>
      <c r="Z26" s="4">
        <v>1</v>
      </c>
      <c r="AA26" s="4">
        <f t="shared" si="13"/>
        <v>2</v>
      </c>
      <c r="AB26" s="4">
        <v>1</v>
      </c>
      <c r="AC26" s="4">
        <f t="shared" si="14"/>
        <v>5</v>
      </c>
      <c r="AD26" s="4">
        <v>1</v>
      </c>
      <c r="AE26" s="4">
        <f t="shared" si="15"/>
        <v>1</v>
      </c>
      <c r="AF26" s="4">
        <v>1</v>
      </c>
      <c r="AG26" s="4">
        <f t="shared" si="16"/>
        <v>2</v>
      </c>
      <c r="AH26" s="4">
        <v>1</v>
      </c>
      <c r="AI26" s="4">
        <f t="shared" si="17"/>
        <v>2</v>
      </c>
      <c r="AJ26" s="4">
        <v>1</v>
      </c>
      <c r="AK26" s="4">
        <f t="shared" si="18"/>
        <v>1</v>
      </c>
      <c r="AL26" s="4">
        <v>1</v>
      </c>
      <c r="AM26" s="4">
        <f t="shared" si="19"/>
        <v>5</v>
      </c>
      <c r="AN26" s="4">
        <v>1</v>
      </c>
      <c r="AO26" s="4">
        <f t="shared" si="20"/>
        <v>4</v>
      </c>
      <c r="AP26" s="4">
        <v>1</v>
      </c>
      <c r="AQ26" s="4">
        <f t="shared" si="21"/>
        <v>3</v>
      </c>
      <c r="AR26" s="4">
        <v>1</v>
      </c>
      <c r="AS26" s="4">
        <f t="shared" si="22"/>
        <v>2</v>
      </c>
      <c r="AT26" s="4">
        <v>1</v>
      </c>
      <c r="AU26" s="4">
        <f t="shared" si="23"/>
        <v>5</v>
      </c>
      <c r="AV26" s="4">
        <v>1</v>
      </c>
      <c r="AW26" s="4">
        <f t="shared" si="24"/>
        <v>5</v>
      </c>
      <c r="AX26" s="4">
        <v>1</v>
      </c>
      <c r="AY26" s="14">
        <f t="shared" si="25"/>
        <v>2</v>
      </c>
      <c r="AZ26" s="1"/>
      <c r="BA26" s="27">
        <f t="shared" si="26"/>
        <v>0</v>
      </c>
      <c r="BB26" s="1"/>
      <c r="BC26" s="14">
        <f t="shared" si="27"/>
        <v>0</v>
      </c>
      <c r="BD26" s="23">
        <f t="shared" si="28"/>
        <v>1</v>
      </c>
      <c r="BE26" s="19"/>
      <c r="BF26" s="23">
        <f t="shared" si="0"/>
        <v>1</v>
      </c>
      <c r="BG26" s="24" t="s">
        <v>10</v>
      </c>
      <c r="BH26" s="24" t="s">
        <v>10</v>
      </c>
      <c r="BI26" s="20">
        <f t="shared" si="29"/>
        <v>1</v>
      </c>
      <c r="BJ26" s="1"/>
    </row>
    <row r="27" spans="1:62" x14ac:dyDescent="0.25">
      <c r="A27" s="4" t="s">
        <v>18</v>
      </c>
      <c r="B27" s="4">
        <v>1</v>
      </c>
      <c r="C27" s="4">
        <f t="shared" si="1"/>
        <v>2</v>
      </c>
      <c r="D27" s="4">
        <v>1</v>
      </c>
      <c r="E27" s="4">
        <f t="shared" si="2"/>
        <v>5</v>
      </c>
      <c r="F27" s="4">
        <v>1</v>
      </c>
      <c r="G27" s="4">
        <f t="shared" si="3"/>
        <v>1</v>
      </c>
      <c r="H27" s="4">
        <v>1</v>
      </c>
      <c r="I27" s="4">
        <f t="shared" si="4"/>
        <v>3</v>
      </c>
      <c r="J27" s="4">
        <v>1</v>
      </c>
      <c r="K27" s="4">
        <f t="shared" si="5"/>
        <v>4</v>
      </c>
      <c r="L27" s="12">
        <v>1</v>
      </c>
      <c r="M27" s="4">
        <f t="shared" si="6"/>
        <v>1</v>
      </c>
      <c r="N27" s="12">
        <v>1</v>
      </c>
      <c r="O27" s="12">
        <f t="shared" si="7"/>
        <v>1</v>
      </c>
      <c r="P27" s="12">
        <v>1</v>
      </c>
      <c r="Q27" s="4">
        <f t="shared" si="8"/>
        <v>10</v>
      </c>
      <c r="R27" s="4">
        <v>1</v>
      </c>
      <c r="S27" s="4">
        <f t="shared" si="9"/>
        <v>1</v>
      </c>
      <c r="T27" s="12">
        <v>1</v>
      </c>
      <c r="U27" s="12">
        <f t="shared" si="10"/>
        <v>1</v>
      </c>
      <c r="V27" s="12">
        <v>1</v>
      </c>
      <c r="W27" s="12">
        <f t="shared" si="11"/>
        <v>1</v>
      </c>
      <c r="X27" s="12">
        <v>1</v>
      </c>
      <c r="Y27" s="4">
        <f t="shared" si="12"/>
        <v>2</v>
      </c>
      <c r="Z27" s="4">
        <v>1</v>
      </c>
      <c r="AA27" s="4">
        <f t="shared" si="13"/>
        <v>2</v>
      </c>
      <c r="AB27" s="4">
        <v>1</v>
      </c>
      <c r="AC27" s="4">
        <f t="shared" si="14"/>
        <v>5</v>
      </c>
      <c r="AD27" s="4">
        <v>1</v>
      </c>
      <c r="AE27" s="4">
        <f t="shared" si="15"/>
        <v>1</v>
      </c>
      <c r="AF27" s="4">
        <v>1</v>
      </c>
      <c r="AG27" s="4">
        <f t="shared" si="16"/>
        <v>2</v>
      </c>
      <c r="AH27" s="4">
        <v>1</v>
      </c>
      <c r="AI27" s="4">
        <f t="shared" si="17"/>
        <v>2</v>
      </c>
      <c r="AJ27" s="4">
        <v>1</v>
      </c>
      <c r="AK27" s="4">
        <f t="shared" si="18"/>
        <v>1</v>
      </c>
      <c r="AL27" s="4">
        <v>1</v>
      </c>
      <c r="AM27" s="4">
        <f t="shared" si="19"/>
        <v>5</v>
      </c>
      <c r="AN27" s="4">
        <v>1</v>
      </c>
      <c r="AO27" s="4">
        <f t="shared" si="20"/>
        <v>4</v>
      </c>
      <c r="AP27" s="4">
        <v>1</v>
      </c>
      <c r="AQ27" s="4">
        <f t="shared" si="21"/>
        <v>3</v>
      </c>
      <c r="AR27" s="4">
        <v>1</v>
      </c>
      <c r="AS27" s="4">
        <f t="shared" si="22"/>
        <v>2</v>
      </c>
      <c r="AT27" s="4" t="s">
        <v>8</v>
      </c>
      <c r="AU27" s="4">
        <f t="shared" si="23"/>
        <v>0</v>
      </c>
      <c r="AV27" s="4" t="s">
        <v>8</v>
      </c>
      <c r="AW27" s="4">
        <f t="shared" si="24"/>
        <v>0</v>
      </c>
      <c r="AX27" s="4">
        <v>1</v>
      </c>
      <c r="AY27" s="14">
        <f t="shared" si="25"/>
        <v>2</v>
      </c>
      <c r="AZ27" s="1"/>
      <c r="BA27" s="27">
        <f t="shared" si="26"/>
        <v>0</v>
      </c>
      <c r="BB27" s="1"/>
      <c r="BC27" s="14">
        <f t="shared" si="27"/>
        <v>0</v>
      </c>
      <c r="BD27" s="23">
        <f t="shared" si="28"/>
        <v>1</v>
      </c>
      <c r="BE27" s="19"/>
      <c r="BF27" s="23">
        <f t="shared" si="0"/>
        <v>1</v>
      </c>
      <c r="BG27" s="24">
        <v>1</v>
      </c>
      <c r="BH27" s="24">
        <v>1</v>
      </c>
      <c r="BI27" s="20">
        <f t="shared" si="29"/>
        <v>1</v>
      </c>
      <c r="BJ27" s="1"/>
    </row>
    <row r="28" spans="1:62" x14ac:dyDescent="0.25">
      <c r="A28" s="4" t="s">
        <v>23</v>
      </c>
      <c r="B28" s="4">
        <v>1</v>
      </c>
      <c r="C28" s="4">
        <f t="shared" si="1"/>
        <v>2</v>
      </c>
      <c r="D28" s="4">
        <v>1</v>
      </c>
      <c r="E28" s="4">
        <f t="shared" si="2"/>
        <v>5</v>
      </c>
      <c r="F28" s="4">
        <v>1</v>
      </c>
      <c r="G28" s="4">
        <f t="shared" si="3"/>
        <v>1</v>
      </c>
      <c r="H28" s="4">
        <v>1</v>
      </c>
      <c r="I28" s="4">
        <f t="shared" si="4"/>
        <v>3</v>
      </c>
      <c r="J28" s="4">
        <v>1</v>
      </c>
      <c r="K28" s="4">
        <f t="shared" si="5"/>
        <v>4</v>
      </c>
      <c r="L28" s="12">
        <v>1</v>
      </c>
      <c r="M28" s="4">
        <f t="shared" si="6"/>
        <v>1</v>
      </c>
      <c r="N28" s="12">
        <v>1</v>
      </c>
      <c r="O28" s="12">
        <f t="shared" si="7"/>
        <v>1</v>
      </c>
      <c r="P28" s="12">
        <v>0</v>
      </c>
      <c r="Q28" s="4">
        <f t="shared" si="8"/>
        <v>0</v>
      </c>
      <c r="R28" s="4">
        <v>1</v>
      </c>
      <c r="S28" s="4">
        <f t="shared" si="9"/>
        <v>1</v>
      </c>
      <c r="T28" s="12">
        <v>1</v>
      </c>
      <c r="U28" s="12">
        <f t="shared" si="10"/>
        <v>1</v>
      </c>
      <c r="V28" s="12">
        <v>1</v>
      </c>
      <c r="W28" s="12">
        <f t="shared" si="11"/>
        <v>1</v>
      </c>
      <c r="X28" s="12">
        <v>1</v>
      </c>
      <c r="Y28" s="4">
        <f t="shared" si="12"/>
        <v>2</v>
      </c>
      <c r="Z28" s="4">
        <v>1</v>
      </c>
      <c r="AA28" s="4">
        <f t="shared" si="13"/>
        <v>2</v>
      </c>
      <c r="AB28" s="4">
        <v>1</v>
      </c>
      <c r="AC28" s="4">
        <f t="shared" si="14"/>
        <v>5</v>
      </c>
      <c r="AD28" s="4">
        <v>1</v>
      </c>
      <c r="AE28" s="4">
        <f t="shared" si="15"/>
        <v>1</v>
      </c>
      <c r="AF28" s="4">
        <v>1</v>
      </c>
      <c r="AG28" s="4">
        <f t="shared" si="16"/>
        <v>2</v>
      </c>
      <c r="AH28" s="4">
        <v>1</v>
      </c>
      <c r="AI28" s="4">
        <f t="shared" si="17"/>
        <v>2</v>
      </c>
      <c r="AJ28" s="4">
        <v>1</v>
      </c>
      <c r="AK28" s="4">
        <f t="shared" si="18"/>
        <v>1</v>
      </c>
      <c r="AL28" s="4">
        <v>1</v>
      </c>
      <c r="AM28" s="4">
        <f t="shared" si="19"/>
        <v>5</v>
      </c>
      <c r="AN28" s="4">
        <v>1</v>
      </c>
      <c r="AO28" s="4">
        <f t="shared" si="20"/>
        <v>4</v>
      </c>
      <c r="AP28" s="4">
        <v>1</v>
      </c>
      <c r="AQ28" s="4">
        <f t="shared" si="21"/>
        <v>3</v>
      </c>
      <c r="AR28" s="4">
        <v>1</v>
      </c>
      <c r="AS28" s="4">
        <f t="shared" si="22"/>
        <v>2</v>
      </c>
      <c r="AT28" s="4" t="s">
        <v>8</v>
      </c>
      <c r="AU28" s="4">
        <f t="shared" si="23"/>
        <v>0</v>
      </c>
      <c r="AV28" s="4" t="s">
        <v>8</v>
      </c>
      <c r="AW28" s="4">
        <f t="shared" si="24"/>
        <v>0</v>
      </c>
      <c r="AX28" s="4">
        <v>1</v>
      </c>
      <c r="AY28" s="14">
        <f t="shared" si="25"/>
        <v>2</v>
      </c>
      <c r="AZ28" s="1"/>
      <c r="BA28" s="27">
        <f t="shared" si="26"/>
        <v>0</v>
      </c>
      <c r="BB28" s="1"/>
      <c r="BC28" s="14">
        <f t="shared" si="27"/>
        <v>0</v>
      </c>
      <c r="BD28" s="23">
        <f t="shared" si="28"/>
        <v>0.83606557377049184</v>
      </c>
      <c r="BE28" s="19"/>
      <c r="BF28" s="23">
        <f t="shared" si="0"/>
        <v>0.83606557377049184</v>
      </c>
      <c r="BG28" s="24">
        <v>0.76</v>
      </c>
      <c r="BH28" s="24">
        <v>0.94</v>
      </c>
      <c r="BI28" s="20">
        <f t="shared" si="29"/>
        <v>0.84535519125683056</v>
      </c>
      <c r="BJ28" s="1"/>
    </row>
    <row r="29" spans="1:62" x14ac:dyDescent="0.25">
      <c r="A29" s="4" t="s">
        <v>71</v>
      </c>
      <c r="B29" s="4">
        <v>1</v>
      </c>
      <c r="C29" s="4">
        <f t="shared" si="1"/>
        <v>2</v>
      </c>
      <c r="D29" s="4">
        <v>1</v>
      </c>
      <c r="E29" s="4">
        <f t="shared" si="2"/>
        <v>5</v>
      </c>
      <c r="F29" s="4">
        <v>1</v>
      </c>
      <c r="G29" s="4">
        <f t="shared" si="3"/>
        <v>1</v>
      </c>
      <c r="H29" s="4">
        <v>1</v>
      </c>
      <c r="I29" s="4">
        <f t="shared" si="4"/>
        <v>3</v>
      </c>
      <c r="J29" s="4">
        <v>1</v>
      </c>
      <c r="K29" s="4">
        <f t="shared" si="5"/>
        <v>4</v>
      </c>
      <c r="L29" s="12">
        <v>1</v>
      </c>
      <c r="M29" s="4">
        <f t="shared" si="6"/>
        <v>1</v>
      </c>
      <c r="N29" s="12">
        <v>1</v>
      </c>
      <c r="O29" s="12">
        <f t="shared" si="7"/>
        <v>1</v>
      </c>
      <c r="P29" s="12">
        <v>1</v>
      </c>
      <c r="Q29" s="4">
        <f t="shared" si="8"/>
        <v>10</v>
      </c>
      <c r="R29" s="4">
        <v>1</v>
      </c>
      <c r="S29" s="4">
        <f t="shared" si="9"/>
        <v>1</v>
      </c>
      <c r="T29" s="12">
        <v>1</v>
      </c>
      <c r="U29" s="12">
        <f t="shared" si="10"/>
        <v>1</v>
      </c>
      <c r="V29" s="12">
        <v>1</v>
      </c>
      <c r="W29" s="12">
        <f t="shared" si="11"/>
        <v>1</v>
      </c>
      <c r="X29" s="12">
        <v>1</v>
      </c>
      <c r="Y29" s="4">
        <f t="shared" si="12"/>
        <v>2</v>
      </c>
      <c r="Z29" s="4">
        <v>1</v>
      </c>
      <c r="AA29" s="4">
        <f t="shared" si="13"/>
        <v>2</v>
      </c>
      <c r="AB29" s="4">
        <v>1</v>
      </c>
      <c r="AC29" s="4">
        <f t="shared" si="14"/>
        <v>5</v>
      </c>
      <c r="AD29" s="4">
        <v>1</v>
      </c>
      <c r="AE29" s="4">
        <f t="shared" si="15"/>
        <v>1</v>
      </c>
      <c r="AF29" s="4">
        <v>1</v>
      </c>
      <c r="AG29" s="4">
        <f t="shared" si="16"/>
        <v>2</v>
      </c>
      <c r="AH29" s="4">
        <v>1</v>
      </c>
      <c r="AI29" s="4">
        <f t="shared" si="17"/>
        <v>2</v>
      </c>
      <c r="AJ29" s="4">
        <v>1</v>
      </c>
      <c r="AK29" s="4">
        <f t="shared" si="18"/>
        <v>1</v>
      </c>
      <c r="AL29" s="4">
        <v>1</v>
      </c>
      <c r="AM29" s="4">
        <f t="shared" si="19"/>
        <v>5</v>
      </c>
      <c r="AN29" s="4">
        <v>1</v>
      </c>
      <c r="AO29" s="4">
        <f t="shared" si="20"/>
        <v>4</v>
      </c>
      <c r="AP29" s="4">
        <v>1</v>
      </c>
      <c r="AQ29" s="4">
        <f t="shared" si="21"/>
        <v>3</v>
      </c>
      <c r="AR29" s="4">
        <v>1</v>
      </c>
      <c r="AS29" s="4">
        <f t="shared" si="22"/>
        <v>2</v>
      </c>
      <c r="AT29" s="4" t="s">
        <v>8</v>
      </c>
      <c r="AU29" s="4">
        <f t="shared" si="23"/>
        <v>0</v>
      </c>
      <c r="AV29" s="4" t="s">
        <v>8</v>
      </c>
      <c r="AW29" s="4">
        <f t="shared" si="24"/>
        <v>0</v>
      </c>
      <c r="AX29" s="4">
        <v>1</v>
      </c>
      <c r="AY29" s="14">
        <f t="shared" si="25"/>
        <v>2</v>
      </c>
      <c r="AZ29" s="1"/>
      <c r="BA29" s="27">
        <f t="shared" si="26"/>
        <v>0</v>
      </c>
      <c r="BB29" s="1"/>
      <c r="BC29" s="14">
        <f t="shared" si="27"/>
        <v>0</v>
      </c>
      <c r="BD29" s="23">
        <f t="shared" si="28"/>
        <v>1</v>
      </c>
      <c r="BE29" s="19"/>
      <c r="BF29" s="23">
        <f t="shared" si="0"/>
        <v>1</v>
      </c>
      <c r="BG29" s="24" t="s">
        <v>10</v>
      </c>
      <c r="BH29" s="24" t="s">
        <v>10</v>
      </c>
      <c r="BI29" s="20">
        <f t="shared" si="29"/>
        <v>1</v>
      </c>
      <c r="BJ29" s="1"/>
    </row>
    <row r="30" spans="1:62" x14ac:dyDescent="0.25">
      <c r="A30" s="4" t="s">
        <v>12</v>
      </c>
      <c r="B30" s="4">
        <v>1</v>
      </c>
      <c r="C30" s="4">
        <f t="shared" si="1"/>
        <v>2</v>
      </c>
      <c r="D30" s="4">
        <v>1</v>
      </c>
      <c r="E30" s="4">
        <f t="shared" si="2"/>
        <v>5</v>
      </c>
      <c r="F30" s="4">
        <v>1</v>
      </c>
      <c r="G30" s="4">
        <f t="shared" si="3"/>
        <v>1</v>
      </c>
      <c r="H30" s="4">
        <v>1</v>
      </c>
      <c r="I30" s="4">
        <f t="shared" si="4"/>
        <v>3</v>
      </c>
      <c r="J30" s="4">
        <v>1</v>
      </c>
      <c r="K30" s="4">
        <f t="shared" si="5"/>
        <v>4</v>
      </c>
      <c r="L30" s="12">
        <v>1</v>
      </c>
      <c r="M30" s="4">
        <f t="shared" si="6"/>
        <v>1</v>
      </c>
      <c r="N30" s="12">
        <v>1</v>
      </c>
      <c r="O30" s="12">
        <f t="shared" si="7"/>
        <v>1</v>
      </c>
      <c r="P30" s="12">
        <v>1</v>
      </c>
      <c r="Q30" s="4">
        <f t="shared" si="8"/>
        <v>10</v>
      </c>
      <c r="R30" s="4">
        <v>1</v>
      </c>
      <c r="S30" s="4">
        <f t="shared" si="9"/>
        <v>1</v>
      </c>
      <c r="T30" s="12">
        <v>1</v>
      </c>
      <c r="U30" s="12">
        <f t="shared" si="10"/>
        <v>1</v>
      </c>
      <c r="V30" s="12">
        <v>1</v>
      </c>
      <c r="W30" s="12">
        <f t="shared" si="11"/>
        <v>1</v>
      </c>
      <c r="X30" s="12">
        <v>1</v>
      </c>
      <c r="Y30" s="4">
        <f t="shared" si="12"/>
        <v>2</v>
      </c>
      <c r="Z30" s="4">
        <v>1</v>
      </c>
      <c r="AA30" s="4">
        <f t="shared" si="13"/>
        <v>2</v>
      </c>
      <c r="AB30" s="4">
        <v>1</v>
      </c>
      <c r="AC30" s="4">
        <f t="shared" si="14"/>
        <v>5</v>
      </c>
      <c r="AD30" s="4">
        <v>1</v>
      </c>
      <c r="AE30" s="4">
        <f t="shared" si="15"/>
        <v>1</v>
      </c>
      <c r="AF30" s="4">
        <v>1</v>
      </c>
      <c r="AG30" s="4">
        <f t="shared" si="16"/>
        <v>2</v>
      </c>
      <c r="AH30" s="4">
        <v>1</v>
      </c>
      <c r="AI30" s="4">
        <f t="shared" si="17"/>
        <v>2</v>
      </c>
      <c r="AJ30" s="4">
        <v>1</v>
      </c>
      <c r="AK30" s="4">
        <f t="shared" si="18"/>
        <v>1</v>
      </c>
      <c r="AL30" s="4">
        <v>1</v>
      </c>
      <c r="AM30" s="4">
        <f t="shared" si="19"/>
        <v>5</v>
      </c>
      <c r="AN30" s="4">
        <v>1</v>
      </c>
      <c r="AO30" s="4">
        <f t="shared" si="20"/>
        <v>4</v>
      </c>
      <c r="AP30" s="4">
        <v>1</v>
      </c>
      <c r="AQ30" s="4">
        <f t="shared" si="21"/>
        <v>3</v>
      </c>
      <c r="AR30" s="4">
        <v>1</v>
      </c>
      <c r="AS30" s="4">
        <f t="shared" si="22"/>
        <v>2</v>
      </c>
      <c r="AT30" s="4" t="s">
        <v>8</v>
      </c>
      <c r="AU30" s="4">
        <f t="shared" si="23"/>
        <v>0</v>
      </c>
      <c r="AV30" s="4" t="s">
        <v>8</v>
      </c>
      <c r="AW30" s="4">
        <f t="shared" si="24"/>
        <v>0</v>
      </c>
      <c r="AX30" s="4">
        <v>1</v>
      </c>
      <c r="AY30" s="14">
        <f t="shared" si="25"/>
        <v>2</v>
      </c>
      <c r="AZ30" s="1"/>
      <c r="BA30" s="27">
        <f t="shared" si="26"/>
        <v>0</v>
      </c>
      <c r="BB30" s="1"/>
      <c r="BC30" s="14">
        <f t="shared" si="27"/>
        <v>0</v>
      </c>
      <c r="BD30" s="23">
        <f t="shared" si="28"/>
        <v>1</v>
      </c>
      <c r="BE30" s="18"/>
      <c r="BF30" s="23">
        <f t="shared" si="0"/>
        <v>1</v>
      </c>
      <c r="BG30" s="24">
        <v>1</v>
      </c>
      <c r="BH30" s="24">
        <v>0.97</v>
      </c>
      <c r="BI30" s="20">
        <f t="shared" si="29"/>
        <v>0.98999999999999988</v>
      </c>
      <c r="BJ30" s="1"/>
    </row>
    <row r="31" spans="1:62" x14ac:dyDescent="0.25">
      <c r="A31" s="4" t="s">
        <v>72</v>
      </c>
      <c r="B31" s="4">
        <v>1</v>
      </c>
      <c r="C31" s="4">
        <f t="shared" si="1"/>
        <v>2</v>
      </c>
      <c r="D31" s="4">
        <v>1</v>
      </c>
      <c r="E31" s="4">
        <f t="shared" si="2"/>
        <v>5</v>
      </c>
      <c r="F31" s="4">
        <v>1</v>
      </c>
      <c r="G31" s="4">
        <f t="shared" si="3"/>
        <v>1</v>
      </c>
      <c r="H31" s="4">
        <v>1</v>
      </c>
      <c r="I31" s="4">
        <f t="shared" si="4"/>
        <v>3</v>
      </c>
      <c r="J31" s="4">
        <v>1</v>
      </c>
      <c r="K31" s="4">
        <f t="shared" si="5"/>
        <v>4</v>
      </c>
      <c r="L31" s="12">
        <v>1</v>
      </c>
      <c r="M31" s="4">
        <f t="shared" si="6"/>
        <v>1</v>
      </c>
      <c r="N31" s="12">
        <v>1</v>
      </c>
      <c r="O31" s="12">
        <f t="shared" si="7"/>
        <v>1</v>
      </c>
      <c r="P31" s="12">
        <v>1</v>
      </c>
      <c r="Q31" s="4">
        <f t="shared" si="8"/>
        <v>10</v>
      </c>
      <c r="R31" s="4">
        <v>1</v>
      </c>
      <c r="S31" s="4">
        <f t="shared" si="9"/>
        <v>1</v>
      </c>
      <c r="T31" s="12">
        <v>1</v>
      </c>
      <c r="U31" s="12">
        <f t="shared" si="10"/>
        <v>1</v>
      </c>
      <c r="V31" s="12">
        <v>1</v>
      </c>
      <c r="W31" s="12">
        <f t="shared" si="11"/>
        <v>1</v>
      </c>
      <c r="X31" s="12">
        <v>1</v>
      </c>
      <c r="Y31" s="4">
        <f t="shared" si="12"/>
        <v>2</v>
      </c>
      <c r="Z31" s="4">
        <v>1</v>
      </c>
      <c r="AA31" s="4">
        <f t="shared" si="13"/>
        <v>2</v>
      </c>
      <c r="AB31" s="4">
        <v>1</v>
      </c>
      <c r="AC31" s="4">
        <f t="shared" si="14"/>
        <v>5</v>
      </c>
      <c r="AD31" s="4">
        <v>1</v>
      </c>
      <c r="AE31" s="4">
        <f t="shared" si="15"/>
        <v>1</v>
      </c>
      <c r="AF31" s="4">
        <v>1</v>
      </c>
      <c r="AG31" s="4">
        <f t="shared" si="16"/>
        <v>2</v>
      </c>
      <c r="AH31" s="4">
        <v>1</v>
      </c>
      <c r="AI31" s="4">
        <f t="shared" si="17"/>
        <v>2</v>
      </c>
      <c r="AJ31" s="4">
        <v>1</v>
      </c>
      <c r="AK31" s="4">
        <f t="shared" si="18"/>
        <v>1</v>
      </c>
      <c r="AL31" s="4">
        <v>1</v>
      </c>
      <c r="AM31" s="4">
        <f t="shared" si="19"/>
        <v>5</v>
      </c>
      <c r="AN31" s="4">
        <v>1</v>
      </c>
      <c r="AO31" s="4">
        <f t="shared" si="20"/>
        <v>4</v>
      </c>
      <c r="AP31" s="4">
        <v>1</v>
      </c>
      <c r="AQ31" s="4">
        <f t="shared" si="21"/>
        <v>3</v>
      </c>
      <c r="AR31" s="4">
        <v>1</v>
      </c>
      <c r="AS31" s="4">
        <f t="shared" si="22"/>
        <v>2</v>
      </c>
      <c r="AT31" s="4" t="s">
        <v>8</v>
      </c>
      <c r="AU31" s="4">
        <f t="shared" si="23"/>
        <v>0</v>
      </c>
      <c r="AV31" s="4" t="s">
        <v>8</v>
      </c>
      <c r="AW31" s="4">
        <f t="shared" si="24"/>
        <v>0</v>
      </c>
      <c r="AX31" s="4">
        <v>1</v>
      </c>
      <c r="AY31" s="14">
        <f t="shared" si="25"/>
        <v>2</v>
      </c>
      <c r="AZ31" s="1"/>
      <c r="BA31" s="27">
        <f t="shared" si="26"/>
        <v>0</v>
      </c>
      <c r="BB31" s="1"/>
      <c r="BC31" s="14">
        <f t="shared" si="27"/>
        <v>0</v>
      </c>
      <c r="BD31" s="23">
        <f t="shared" si="28"/>
        <v>1</v>
      </c>
      <c r="BE31" s="19"/>
      <c r="BF31" s="23">
        <f t="shared" si="0"/>
        <v>1</v>
      </c>
      <c r="BG31" s="24" t="s">
        <v>10</v>
      </c>
      <c r="BH31" s="24" t="s">
        <v>10</v>
      </c>
      <c r="BI31" s="20">
        <f t="shared" si="29"/>
        <v>1</v>
      </c>
      <c r="BJ31" s="1"/>
    </row>
    <row r="32" spans="1:62" x14ac:dyDescent="0.25">
      <c r="A32" s="4" t="s">
        <v>11</v>
      </c>
      <c r="B32" s="4">
        <v>1</v>
      </c>
      <c r="C32" s="4">
        <f t="shared" si="1"/>
        <v>2</v>
      </c>
      <c r="D32" s="4">
        <v>1</v>
      </c>
      <c r="E32" s="4">
        <f t="shared" si="2"/>
        <v>5</v>
      </c>
      <c r="F32" s="4">
        <v>1</v>
      </c>
      <c r="G32" s="4">
        <f t="shared" si="3"/>
        <v>1</v>
      </c>
      <c r="H32" s="4">
        <v>1</v>
      </c>
      <c r="I32" s="4">
        <f t="shared" si="4"/>
        <v>3</v>
      </c>
      <c r="J32" s="4">
        <v>1</v>
      </c>
      <c r="K32" s="4">
        <f t="shared" si="5"/>
        <v>4</v>
      </c>
      <c r="L32" s="12">
        <v>1</v>
      </c>
      <c r="M32" s="4">
        <f t="shared" si="6"/>
        <v>1</v>
      </c>
      <c r="N32" s="12">
        <v>1</v>
      </c>
      <c r="O32" s="12">
        <f t="shared" si="7"/>
        <v>1</v>
      </c>
      <c r="P32" s="12">
        <v>0</v>
      </c>
      <c r="Q32" s="4">
        <f t="shared" si="8"/>
        <v>0</v>
      </c>
      <c r="R32" s="4">
        <v>1</v>
      </c>
      <c r="S32" s="4">
        <f t="shared" si="9"/>
        <v>1</v>
      </c>
      <c r="T32" s="12">
        <v>1</v>
      </c>
      <c r="U32" s="12">
        <f t="shared" si="10"/>
        <v>1</v>
      </c>
      <c r="V32" s="12">
        <v>1</v>
      </c>
      <c r="W32" s="12">
        <f t="shared" si="11"/>
        <v>1</v>
      </c>
      <c r="X32" s="12">
        <v>1</v>
      </c>
      <c r="Y32" s="4">
        <f t="shared" si="12"/>
        <v>2</v>
      </c>
      <c r="Z32" s="4">
        <v>1</v>
      </c>
      <c r="AA32" s="4">
        <f t="shared" si="13"/>
        <v>2</v>
      </c>
      <c r="AB32" s="4">
        <v>1</v>
      </c>
      <c r="AC32" s="4">
        <f t="shared" si="14"/>
        <v>5</v>
      </c>
      <c r="AD32" s="4">
        <v>1</v>
      </c>
      <c r="AE32" s="4">
        <f t="shared" si="15"/>
        <v>1</v>
      </c>
      <c r="AF32" s="4">
        <v>1</v>
      </c>
      <c r="AG32" s="4">
        <f t="shared" si="16"/>
        <v>2</v>
      </c>
      <c r="AH32" s="4">
        <v>1</v>
      </c>
      <c r="AI32" s="4">
        <f t="shared" si="17"/>
        <v>2</v>
      </c>
      <c r="AJ32" s="4">
        <v>1</v>
      </c>
      <c r="AK32" s="4">
        <f t="shared" si="18"/>
        <v>1</v>
      </c>
      <c r="AL32" s="4">
        <v>1</v>
      </c>
      <c r="AM32" s="4">
        <f t="shared" si="19"/>
        <v>5</v>
      </c>
      <c r="AN32" s="4">
        <v>1</v>
      </c>
      <c r="AO32" s="4">
        <f t="shared" si="20"/>
        <v>4</v>
      </c>
      <c r="AP32" s="4">
        <v>1</v>
      </c>
      <c r="AQ32" s="4">
        <f t="shared" si="21"/>
        <v>3</v>
      </c>
      <c r="AR32" s="4">
        <v>1</v>
      </c>
      <c r="AS32" s="4">
        <f t="shared" si="22"/>
        <v>2</v>
      </c>
      <c r="AT32" s="4" t="s">
        <v>8</v>
      </c>
      <c r="AU32" s="4">
        <f t="shared" si="23"/>
        <v>0</v>
      </c>
      <c r="AV32" s="4" t="s">
        <v>8</v>
      </c>
      <c r="AW32" s="4">
        <f t="shared" si="24"/>
        <v>0</v>
      </c>
      <c r="AX32" s="4">
        <v>1</v>
      </c>
      <c r="AY32" s="14">
        <f t="shared" si="25"/>
        <v>2</v>
      </c>
      <c r="AZ32" s="1"/>
      <c r="BA32" s="27">
        <f t="shared" si="26"/>
        <v>0</v>
      </c>
      <c r="BB32" s="1"/>
      <c r="BC32" s="14">
        <f t="shared" si="27"/>
        <v>0</v>
      </c>
      <c r="BD32" s="23">
        <f t="shared" si="28"/>
        <v>0.83606557377049184</v>
      </c>
      <c r="BE32" s="18"/>
      <c r="BF32" s="23">
        <f t="shared" si="0"/>
        <v>0.83606557377049184</v>
      </c>
      <c r="BG32" s="24">
        <v>0.82</v>
      </c>
      <c r="BH32" s="24">
        <v>0.85</v>
      </c>
      <c r="BI32" s="20">
        <f t="shared" si="29"/>
        <v>0.83535519125683066</v>
      </c>
      <c r="BJ32" s="1"/>
    </row>
    <row r="33" spans="1:62" x14ac:dyDescent="0.25">
      <c r="A33" s="4" t="s">
        <v>73</v>
      </c>
      <c r="B33" s="4" t="s">
        <v>8</v>
      </c>
      <c r="C33" s="4">
        <f t="shared" si="1"/>
        <v>0</v>
      </c>
      <c r="D33" s="4">
        <v>1</v>
      </c>
      <c r="E33" s="4">
        <f t="shared" si="2"/>
        <v>5</v>
      </c>
      <c r="F33" s="4" t="s">
        <v>8</v>
      </c>
      <c r="G33" s="4">
        <f t="shared" si="3"/>
        <v>0</v>
      </c>
      <c r="H33" s="4" t="s">
        <v>8</v>
      </c>
      <c r="I33" s="4">
        <f t="shared" si="4"/>
        <v>0</v>
      </c>
      <c r="J33" s="4" t="s">
        <v>8</v>
      </c>
      <c r="K33" s="4">
        <f t="shared" si="5"/>
        <v>0</v>
      </c>
      <c r="L33" s="12">
        <v>1</v>
      </c>
      <c r="M33" s="4">
        <f t="shared" si="6"/>
        <v>1</v>
      </c>
      <c r="N33" s="12">
        <v>1</v>
      </c>
      <c r="O33" s="12">
        <f t="shared" si="7"/>
        <v>1</v>
      </c>
      <c r="P33" s="12">
        <v>0</v>
      </c>
      <c r="Q33" s="4">
        <f t="shared" si="8"/>
        <v>0</v>
      </c>
      <c r="R33" s="4" t="s">
        <v>8</v>
      </c>
      <c r="S33" s="4">
        <f t="shared" si="9"/>
        <v>0</v>
      </c>
      <c r="T33" s="12">
        <v>1</v>
      </c>
      <c r="U33" s="12">
        <f t="shared" si="10"/>
        <v>1</v>
      </c>
      <c r="V33" s="12">
        <v>1</v>
      </c>
      <c r="W33" s="12">
        <f t="shared" si="11"/>
        <v>1</v>
      </c>
      <c r="X33" s="12">
        <v>1</v>
      </c>
      <c r="Y33" s="4">
        <f t="shared" si="12"/>
        <v>2</v>
      </c>
      <c r="Z33" s="4">
        <v>1</v>
      </c>
      <c r="AA33" s="4">
        <f t="shared" si="13"/>
        <v>2</v>
      </c>
      <c r="AB33" s="4">
        <v>1</v>
      </c>
      <c r="AC33" s="4">
        <f t="shared" si="14"/>
        <v>5</v>
      </c>
      <c r="AD33" s="4" t="s">
        <v>8</v>
      </c>
      <c r="AE33" s="4">
        <f t="shared" si="15"/>
        <v>0</v>
      </c>
      <c r="AF33" s="4">
        <v>1</v>
      </c>
      <c r="AG33" s="4">
        <f t="shared" si="16"/>
        <v>2</v>
      </c>
      <c r="AH33" s="4">
        <v>1</v>
      </c>
      <c r="AI33" s="4">
        <f t="shared" si="17"/>
        <v>2</v>
      </c>
      <c r="AJ33" s="4">
        <v>1</v>
      </c>
      <c r="AK33" s="4">
        <f t="shared" si="18"/>
        <v>1</v>
      </c>
      <c r="AL33" s="4">
        <v>1</v>
      </c>
      <c r="AM33" s="4">
        <f t="shared" si="19"/>
        <v>5</v>
      </c>
      <c r="AN33" s="4">
        <v>1</v>
      </c>
      <c r="AO33" s="4">
        <f t="shared" si="20"/>
        <v>4</v>
      </c>
      <c r="AP33" s="4">
        <v>1</v>
      </c>
      <c r="AQ33" s="4">
        <f t="shared" si="21"/>
        <v>3</v>
      </c>
      <c r="AR33" s="4" t="s">
        <v>8</v>
      </c>
      <c r="AS33" s="4">
        <f t="shared" si="22"/>
        <v>0</v>
      </c>
      <c r="AT33" s="4" t="s">
        <v>8</v>
      </c>
      <c r="AU33" s="4">
        <f t="shared" si="23"/>
        <v>0</v>
      </c>
      <c r="AV33" s="4" t="s">
        <v>8</v>
      </c>
      <c r="AW33" s="4">
        <f t="shared" si="24"/>
        <v>0</v>
      </c>
      <c r="AX33" s="4" t="s">
        <v>10</v>
      </c>
      <c r="AY33" s="14">
        <f t="shared" si="25"/>
        <v>0</v>
      </c>
      <c r="AZ33" s="1"/>
      <c r="BA33" s="27">
        <f t="shared" si="26"/>
        <v>0</v>
      </c>
      <c r="BB33" s="1"/>
      <c r="BC33" s="14">
        <f t="shared" si="27"/>
        <v>0</v>
      </c>
      <c r="BD33" s="23">
        <f t="shared" si="28"/>
        <v>0.77777777777777779</v>
      </c>
      <c r="BE33" s="18"/>
      <c r="BF33" s="23">
        <f t="shared" si="0"/>
        <v>0.77777777777777779</v>
      </c>
      <c r="BG33" s="24" t="s">
        <v>10</v>
      </c>
      <c r="BH33" s="24" t="s">
        <v>10</v>
      </c>
      <c r="BI33" s="20">
        <f t="shared" si="29"/>
        <v>0.77777777777777779</v>
      </c>
      <c r="BJ33" s="1"/>
    </row>
    <row r="34" spans="1:62" x14ac:dyDescent="0.25">
      <c r="A34" s="4" t="s">
        <v>22</v>
      </c>
      <c r="B34" s="4">
        <v>1</v>
      </c>
      <c r="C34" s="4">
        <f t="shared" si="1"/>
        <v>2</v>
      </c>
      <c r="D34" s="4">
        <v>1</v>
      </c>
      <c r="E34" s="4">
        <f t="shared" si="2"/>
        <v>5</v>
      </c>
      <c r="F34" s="4">
        <v>1</v>
      </c>
      <c r="G34" s="4">
        <f t="shared" si="3"/>
        <v>1</v>
      </c>
      <c r="H34" s="4">
        <v>1</v>
      </c>
      <c r="I34" s="4">
        <f t="shared" si="4"/>
        <v>3</v>
      </c>
      <c r="J34" s="4">
        <v>1</v>
      </c>
      <c r="K34" s="4">
        <f t="shared" si="5"/>
        <v>4</v>
      </c>
      <c r="L34" s="12">
        <v>1</v>
      </c>
      <c r="M34" s="4">
        <f t="shared" si="6"/>
        <v>1</v>
      </c>
      <c r="N34" s="12">
        <v>1</v>
      </c>
      <c r="O34" s="12">
        <f t="shared" si="7"/>
        <v>1</v>
      </c>
      <c r="P34" s="12">
        <v>0</v>
      </c>
      <c r="Q34" s="4">
        <f t="shared" si="8"/>
        <v>0</v>
      </c>
      <c r="R34" s="4">
        <v>1</v>
      </c>
      <c r="S34" s="4">
        <f t="shared" si="9"/>
        <v>1</v>
      </c>
      <c r="T34" s="12">
        <v>1</v>
      </c>
      <c r="U34" s="12">
        <f t="shared" si="10"/>
        <v>1</v>
      </c>
      <c r="V34" s="12">
        <v>1</v>
      </c>
      <c r="W34" s="12">
        <f t="shared" si="11"/>
        <v>1</v>
      </c>
      <c r="X34" s="12">
        <v>1</v>
      </c>
      <c r="Y34" s="4">
        <f t="shared" si="12"/>
        <v>2</v>
      </c>
      <c r="Z34" s="4">
        <v>1</v>
      </c>
      <c r="AA34" s="4">
        <f t="shared" si="13"/>
        <v>2</v>
      </c>
      <c r="AB34" s="4">
        <v>1</v>
      </c>
      <c r="AC34" s="4">
        <f t="shared" si="14"/>
        <v>5</v>
      </c>
      <c r="AD34" s="4">
        <v>1</v>
      </c>
      <c r="AE34" s="4">
        <f t="shared" si="15"/>
        <v>1</v>
      </c>
      <c r="AF34" s="4">
        <v>1</v>
      </c>
      <c r="AG34" s="4">
        <f t="shared" si="16"/>
        <v>2</v>
      </c>
      <c r="AH34" s="4">
        <v>1</v>
      </c>
      <c r="AI34" s="4">
        <f t="shared" si="17"/>
        <v>2</v>
      </c>
      <c r="AJ34" s="4">
        <v>1</v>
      </c>
      <c r="AK34" s="4">
        <f t="shared" si="18"/>
        <v>1</v>
      </c>
      <c r="AL34" s="4">
        <v>1</v>
      </c>
      <c r="AM34" s="4">
        <f t="shared" si="19"/>
        <v>5</v>
      </c>
      <c r="AN34" s="4">
        <v>1</v>
      </c>
      <c r="AO34" s="4">
        <f t="shared" si="20"/>
        <v>4</v>
      </c>
      <c r="AP34" s="4">
        <v>1</v>
      </c>
      <c r="AQ34" s="4">
        <f t="shared" si="21"/>
        <v>3</v>
      </c>
      <c r="AR34" s="4">
        <v>1</v>
      </c>
      <c r="AS34" s="4">
        <f t="shared" si="22"/>
        <v>2</v>
      </c>
      <c r="AT34" s="4" t="s">
        <v>8</v>
      </c>
      <c r="AU34" s="4">
        <f t="shared" si="23"/>
        <v>0</v>
      </c>
      <c r="AV34" s="4" t="s">
        <v>8</v>
      </c>
      <c r="AW34" s="4">
        <f t="shared" si="24"/>
        <v>0</v>
      </c>
      <c r="AX34" s="4">
        <v>1</v>
      </c>
      <c r="AY34" s="14">
        <f t="shared" si="25"/>
        <v>2</v>
      </c>
      <c r="AZ34" s="1"/>
      <c r="BA34" s="27">
        <f t="shared" si="26"/>
        <v>0</v>
      </c>
      <c r="BB34" s="1"/>
      <c r="BC34" s="14">
        <f t="shared" si="27"/>
        <v>0</v>
      </c>
      <c r="BD34" s="23">
        <f t="shared" si="28"/>
        <v>0.83606557377049184</v>
      </c>
      <c r="BE34" s="19"/>
      <c r="BF34" s="23">
        <f t="shared" si="0"/>
        <v>0.83606557377049184</v>
      </c>
      <c r="BG34" s="24">
        <v>0.7</v>
      </c>
      <c r="BH34" s="24">
        <v>0.76</v>
      </c>
      <c r="BI34" s="20">
        <f t="shared" si="29"/>
        <v>0.76535519125683071</v>
      </c>
      <c r="BJ34" s="1"/>
    </row>
    <row r="35" spans="1:62" x14ac:dyDescent="0.25">
      <c r="A35" s="4" t="s">
        <v>74</v>
      </c>
      <c r="B35" s="4">
        <v>0</v>
      </c>
      <c r="C35" s="4">
        <f t="shared" si="1"/>
        <v>0</v>
      </c>
      <c r="D35" s="4">
        <v>0</v>
      </c>
      <c r="E35" s="4">
        <f t="shared" si="2"/>
        <v>0</v>
      </c>
      <c r="F35" s="4">
        <v>0</v>
      </c>
      <c r="G35" s="4">
        <f t="shared" si="3"/>
        <v>0</v>
      </c>
      <c r="H35" s="4">
        <v>0</v>
      </c>
      <c r="I35" s="4">
        <f t="shared" si="4"/>
        <v>0</v>
      </c>
      <c r="J35" s="4">
        <v>0</v>
      </c>
      <c r="K35" s="4">
        <f t="shared" si="5"/>
        <v>0</v>
      </c>
      <c r="L35" s="12">
        <v>0</v>
      </c>
      <c r="M35" s="4">
        <f t="shared" si="6"/>
        <v>0</v>
      </c>
      <c r="N35" s="12">
        <v>0</v>
      </c>
      <c r="O35" s="12">
        <f t="shared" si="7"/>
        <v>0</v>
      </c>
      <c r="P35" s="12">
        <v>0</v>
      </c>
      <c r="Q35" s="4">
        <f t="shared" si="8"/>
        <v>0</v>
      </c>
      <c r="R35" s="4">
        <v>0</v>
      </c>
      <c r="S35" s="4">
        <f t="shared" si="9"/>
        <v>0</v>
      </c>
      <c r="T35" s="12">
        <v>0</v>
      </c>
      <c r="U35" s="12">
        <f t="shared" si="10"/>
        <v>0</v>
      </c>
      <c r="V35" s="12">
        <v>0</v>
      </c>
      <c r="W35" s="12">
        <f t="shared" si="11"/>
        <v>0</v>
      </c>
      <c r="X35" s="12">
        <v>0</v>
      </c>
      <c r="Y35" s="4">
        <f t="shared" si="12"/>
        <v>0</v>
      </c>
      <c r="Z35" s="4">
        <v>0</v>
      </c>
      <c r="AA35" s="4">
        <f t="shared" si="13"/>
        <v>0</v>
      </c>
      <c r="AB35" s="4">
        <v>0</v>
      </c>
      <c r="AC35" s="4">
        <f t="shared" si="14"/>
        <v>0</v>
      </c>
      <c r="AD35" s="4">
        <v>0</v>
      </c>
      <c r="AE35" s="4">
        <f t="shared" si="15"/>
        <v>0</v>
      </c>
      <c r="AF35" s="4">
        <v>0</v>
      </c>
      <c r="AG35" s="4">
        <f t="shared" si="16"/>
        <v>0</v>
      </c>
      <c r="AH35" s="4">
        <v>0</v>
      </c>
      <c r="AI35" s="4">
        <f t="shared" si="17"/>
        <v>0</v>
      </c>
      <c r="AJ35" s="4">
        <v>0</v>
      </c>
      <c r="AK35" s="4">
        <f t="shared" si="18"/>
        <v>0</v>
      </c>
      <c r="AL35" s="4">
        <v>0</v>
      </c>
      <c r="AM35" s="4">
        <f t="shared" si="19"/>
        <v>0</v>
      </c>
      <c r="AN35" s="4">
        <v>0</v>
      </c>
      <c r="AO35" s="4">
        <f t="shared" si="20"/>
        <v>0</v>
      </c>
      <c r="AP35" s="4">
        <v>0</v>
      </c>
      <c r="AQ35" s="4">
        <f t="shared" si="21"/>
        <v>0</v>
      </c>
      <c r="AR35" s="4">
        <v>0</v>
      </c>
      <c r="AS35" s="4">
        <f t="shared" si="22"/>
        <v>0</v>
      </c>
      <c r="AT35" s="4" t="s">
        <v>8</v>
      </c>
      <c r="AU35" s="4">
        <f t="shared" si="23"/>
        <v>0</v>
      </c>
      <c r="AV35" s="4" t="s">
        <v>8</v>
      </c>
      <c r="AW35" s="4">
        <f t="shared" si="24"/>
        <v>0</v>
      </c>
      <c r="AX35" s="4" t="s">
        <v>8</v>
      </c>
      <c r="AY35" s="14">
        <f t="shared" si="25"/>
        <v>0</v>
      </c>
      <c r="AZ35" s="1"/>
      <c r="BA35" s="27">
        <f t="shared" si="26"/>
        <v>0</v>
      </c>
      <c r="BB35" s="1"/>
      <c r="BC35" s="14">
        <f t="shared" si="27"/>
        <v>0</v>
      </c>
      <c r="BD35" s="23">
        <f t="shared" si="28"/>
        <v>0</v>
      </c>
      <c r="BE35" s="18"/>
      <c r="BF35" s="23">
        <f t="shared" si="0"/>
        <v>0</v>
      </c>
      <c r="BG35" s="24" t="s">
        <v>10</v>
      </c>
      <c r="BH35" s="24" t="s">
        <v>10</v>
      </c>
      <c r="BI35" s="20">
        <f t="shared" si="29"/>
        <v>0</v>
      </c>
      <c r="BJ35" s="1"/>
    </row>
    <row r="36" spans="1:62" x14ac:dyDescent="0.25">
      <c r="A36" s="4" t="s">
        <v>75</v>
      </c>
      <c r="B36" s="4">
        <v>0</v>
      </c>
      <c r="C36" s="4">
        <f t="shared" si="1"/>
        <v>0</v>
      </c>
      <c r="D36" s="4">
        <v>0</v>
      </c>
      <c r="E36" s="4">
        <f t="shared" si="2"/>
        <v>0</v>
      </c>
      <c r="F36" s="4">
        <v>1</v>
      </c>
      <c r="G36" s="4">
        <f t="shared" si="3"/>
        <v>1</v>
      </c>
      <c r="H36" s="4">
        <v>0</v>
      </c>
      <c r="I36" s="4">
        <f t="shared" si="4"/>
        <v>0</v>
      </c>
      <c r="J36" s="4">
        <v>0</v>
      </c>
      <c r="K36" s="4">
        <f t="shared" si="5"/>
        <v>0</v>
      </c>
      <c r="L36" s="12">
        <v>0</v>
      </c>
      <c r="M36" s="4">
        <f t="shared" si="6"/>
        <v>0</v>
      </c>
      <c r="N36" s="12">
        <v>0</v>
      </c>
      <c r="O36" s="12">
        <f t="shared" si="7"/>
        <v>0</v>
      </c>
      <c r="P36" s="12">
        <v>0</v>
      </c>
      <c r="Q36" s="4">
        <f t="shared" si="8"/>
        <v>0</v>
      </c>
      <c r="R36" s="4">
        <v>0</v>
      </c>
      <c r="S36" s="4">
        <f t="shared" si="9"/>
        <v>0</v>
      </c>
      <c r="T36" s="12">
        <v>0</v>
      </c>
      <c r="U36" s="12">
        <f t="shared" si="10"/>
        <v>0</v>
      </c>
      <c r="V36" s="12">
        <v>0</v>
      </c>
      <c r="W36" s="12">
        <f t="shared" si="11"/>
        <v>0</v>
      </c>
      <c r="X36" s="12">
        <v>0</v>
      </c>
      <c r="Y36" s="4">
        <f t="shared" si="12"/>
        <v>0</v>
      </c>
      <c r="Z36" s="4">
        <v>0</v>
      </c>
      <c r="AA36" s="4">
        <f t="shared" si="13"/>
        <v>0</v>
      </c>
      <c r="AB36" s="4">
        <v>0</v>
      </c>
      <c r="AC36" s="4">
        <f t="shared" si="14"/>
        <v>0</v>
      </c>
      <c r="AD36" s="4">
        <v>0</v>
      </c>
      <c r="AE36" s="4">
        <f t="shared" si="15"/>
        <v>0</v>
      </c>
      <c r="AF36" s="4">
        <v>0</v>
      </c>
      <c r="AG36" s="4">
        <f t="shared" si="16"/>
        <v>0</v>
      </c>
      <c r="AH36" s="4">
        <v>0</v>
      </c>
      <c r="AI36" s="4">
        <f t="shared" si="17"/>
        <v>0</v>
      </c>
      <c r="AJ36" s="4">
        <v>0</v>
      </c>
      <c r="AK36" s="4">
        <f t="shared" si="18"/>
        <v>0</v>
      </c>
      <c r="AL36" s="4">
        <v>0</v>
      </c>
      <c r="AM36" s="4">
        <f t="shared" si="19"/>
        <v>0</v>
      </c>
      <c r="AN36" s="4">
        <v>0</v>
      </c>
      <c r="AO36" s="4">
        <f t="shared" si="20"/>
        <v>0</v>
      </c>
      <c r="AP36" s="4">
        <v>0</v>
      </c>
      <c r="AQ36" s="4">
        <f t="shared" si="21"/>
        <v>0</v>
      </c>
      <c r="AR36" s="4">
        <v>0</v>
      </c>
      <c r="AS36" s="4">
        <f t="shared" si="22"/>
        <v>0</v>
      </c>
      <c r="AT36" s="4" t="s">
        <v>8</v>
      </c>
      <c r="AU36" s="4">
        <f t="shared" si="23"/>
        <v>0</v>
      </c>
      <c r="AV36" s="4" t="s">
        <v>8</v>
      </c>
      <c r="AW36" s="4">
        <f t="shared" si="24"/>
        <v>0</v>
      </c>
      <c r="AX36" s="4">
        <v>0</v>
      </c>
      <c r="AY36" s="14">
        <f t="shared" si="25"/>
        <v>0</v>
      </c>
      <c r="AZ36" s="1"/>
      <c r="BA36" s="27">
        <f t="shared" si="26"/>
        <v>0</v>
      </c>
      <c r="BB36" s="1"/>
      <c r="BC36" s="14">
        <f t="shared" si="27"/>
        <v>0</v>
      </c>
      <c r="BD36" s="23">
        <f t="shared" si="28"/>
        <v>1.6393442622950821E-2</v>
      </c>
      <c r="BE36" s="19"/>
      <c r="BF36" s="23">
        <f t="shared" si="0"/>
        <v>1.6393442622950821E-2</v>
      </c>
      <c r="BG36" s="24" t="s">
        <v>10</v>
      </c>
      <c r="BH36" s="24" t="s">
        <v>10</v>
      </c>
      <c r="BI36" s="20">
        <f t="shared" si="29"/>
        <v>1.6393442622950821E-2</v>
      </c>
      <c r="BJ36" s="1"/>
    </row>
    <row r="37" spans="1:62" x14ac:dyDescent="0.25">
      <c r="A37" s="4" t="s">
        <v>76</v>
      </c>
      <c r="B37" s="4">
        <v>0</v>
      </c>
      <c r="C37" s="4">
        <f t="shared" si="1"/>
        <v>0</v>
      </c>
      <c r="D37" s="4">
        <v>0</v>
      </c>
      <c r="E37" s="4">
        <f t="shared" si="2"/>
        <v>0</v>
      </c>
      <c r="F37" s="4">
        <v>1</v>
      </c>
      <c r="G37" s="4">
        <f t="shared" si="3"/>
        <v>1</v>
      </c>
      <c r="H37" s="4">
        <v>0</v>
      </c>
      <c r="I37" s="4">
        <f t="shared" si="4"/>
        <v>0</v>
      </c>
      <c r="J37" s="4">
        <v>0</v>
      </c>
      <c r="K37" s="4">
        <f t="shared" si="5"/>
        <v>0</v>
      </c>
      <c r="L37" s="12">
        <v>0</v>
      </c>
      <c r="M37" s="4">
        <f t="shared" si="6"/>
        <v>0</v>
      </c>
      <c r="N37" s="12">
        <v>0</v>
      </c>
      <c r="O37" s="12">
        <f t="shared" si="7"/>
        <v>0</v>
      </c>
      <c r="P37" s="12">
        <v>0</v>
      </c>
      <c r="Q37" s="4">
        <f t="shared" si="8"/>
        <v>0</v>
      </c>
      <c r="R37" s="4">
        <v>0</v>
      </c>
      <c r="S37" s="4">
        <f t="shared" si="9"/>
        <v>0</v>
      </c>
      <c r="T37" s="12">
        <v>0</v>
      </c>
      <c r="U37" s="12">
        <f t="shared" si="10"/>
        <v>0</v>
      </c>
      <c r="V37" s="12">
        <v>0</v>
      </c>
      <c r="W37" s="12">
        <f t="shared" si="11"/>
        <v>0</v>
      </c>
      <c r="X37" s="12">
        <v>0</v>
      </c>
      <c r="Y37" s="4">
        <f t="shared" si="12"/>
        <v>0</v>
      </c>
      <c r="Z37" s="4">
        <v>0</v>
      </c>
      <c r="AA37" s="4">
        <f t="shared" si="13"/>
        <v>0</v>
      </c>
      <c r="AB37" s="4">
        <v>0</v>
      </c>
      <c r="AC37" s="4">
        <f t="shared" si="14"/>
        <v>0</v>
      </c>
      <c r="AD37" s="4">
        <v>0</v>
      </c>
      <c r="AE37" s="4">
        <f t="shared" si="15"/>
        <v>0</v>
      </c>
      <c r="AF37" s="4">
        <v>0</v>
      </c>
      <c r="AG37" s="4">
        <f t="shared" si="16"/>
        <v>0</v>
      </c>
      <c r="AH37" s="4">
        <v>0</v>
      </c>
      <c r="AI37" s="4">
        <f t="shared" si="17"/>
        <v>0</v>
      </c>
      <c r="AJ37" s="4">
        <v>0</v>
      </c>
      <c r="AK37" s="4">
        <f t="shared" si="18"/>
        <v>0</v>
      </c>
      <c r="AL37" s="4">
        <v>0</v>
      </c>
      <c r="AM37" s="4">
        <f t="shared" si="19"/>
        <v>0</v>
      </c>
      <c r="AN37" s="4">
        <v>0</v>
      </c>
      <c r="AO37" s="4">
        <f t="shared" si="20"/>
        <v>0</v>
      </c>
      <c r="AP37" s="4">
        <v>0</v>
      </c>
      <c r="AQ37" s="4">
        <f t="shared" si="21"/>
        <v>0</v>
      </c>
      <c r="AR37" s="4">
        <v>0</v>
      </c>
      <c r="AS37" s="4">
        <f t="shared" si="22"/>
        <v>0</v>
      </c>
      <c r="AT37" s="4" t="s">
        <v>8</v>
      </c>
      <c r="AU37" s="4">
        <f t="shared" si="23"/>
        <v>0</v>
      </c>
      <c r="AV37" s="4" t="s">
        <v>8</v>
      </c>
      <c r="AW37" s="4">
        <f t="shared" si="24"/>
        <v>0</v>
      </c>
      <c r="AX37" s="4">
        <v>0</v>
      </c>
      <c r="AY37" s="14">
        <f t="shared" si="25"/>
        <v>0</v>
      </c>
      <c r="AZ37" s="1"/>
      <c r="BA37" s="27">
        <f t="shared" si="26"/>
        <v>0</v>
      </c>
      <c r="BB37" s="1"/>
      <c r="BC37" s="14">
        <f t="shared" si="27"/>
        <v>0</v>
      </c>
      <c r="BD37" s="23">
        <f t="shared" si="28"/>
        <v>1.6393442622950821E-2</v>
      </c>
      <c r="BE37" s="18"/>
      <c r="BF37" s="23">
        <f t="shared" si="0"/>
        <v>1.6393442622950821E-2</v>
      </c>
      <c r="BG37" s="24" t="s">
        <v>10</v>
      </c>
      <c r="BH37" s="24" t="s">
        <v>10</v>
      </c>
      <c r="BI37" s="20">
        <f t="shared" si="29"/>
        <v>1.6393442622950821E-2</v>
      </c>
      <c r="BJ37" s="1"/>
    </row>
    <row r="38" spans="1:62" x14ac:dyDescent="0.25">
      <c r="A38" s="4" t="s">
        <v>31</v>
      </c>
      <c r="B38" s="4">
        <v>0</v>
      </c>
      <c r="C38" s="4">
        <f t="shared" si="1"/>
        <v>0</v>
      </c>
      <c r="D38" s="4">
        <v>0</v>
      </c>
      <c r="E38" s="4">
        <f t="shared" si="2"/>
        <v>0</v>
      </c>
      <c r="F38" s="4">
        <v>0</v>
      </c>
      <c r="G38" s="4">
        <f t="shared" si="3"/>
        <v>0</v>
      </c>
      <c r="H38" s="4">
        <v>0</v>
      </c>
      <c r="I38" s="4">
        <f t="shared" si="4"/>
        <v>0</v>
      </c>
      <c r="J38" s="4">
        <v>0</v>
      </c>
      <c r="K38" s="4">
        <f t="shared" si="5"/>
        <v>0</v>
      </c>
      <c r="L38" s="12">
        <v>0</v>
      </c>
      <c r="M38" s="4">
        <f t="shared" si="6"/>
        <v>0</v>
      </c>
      <c r="N38" s="12">
        <v>0</v>
      </c>
      <c r="O38" s="12">
        <f t="shared" si="7"/>
        <v>0</v>
      </c>
      <c r="P38" s="12">
        <v>0</v>
      </c>
      <c r="Q38" s="4">
        <f t="shared" si="8"/>
        <v>0</v>
      </c>
      <c r="R38" s="4">
        <v>0</v>
      </c>
      <c r="S38" s="4">
        <f t="shared" si="9"/>
        <v>0</v>
      </c>
      <c r="T38" s="12">
        <v>0</v>
      </c>
      <c r="U38" s="12">
        <f t="shared" si="10"/>
        <v>0</v>
      </c>
      <c r="V38" s="12">
        <v>0</v>
      </c>
      <c r="W38" s="12">
        <f t="shared" si="11"/>
        <v>0</v>
      </c>
      <c r="X38" s="12">
        <v>0</v>
      </c>
      <c r="Y38" s="4">
        <f t="shared" si="12"/>
        <v>0</v>
      </c>
      <c r="Z38" s="4">
        <v>0</v>
      </c>
      <c r="AA38" s="4">
        <f t="shared" si="13"/>
        <v>0</v>
      </c>
      <c r="AB38" s="4">
        <v>0</v>
      </c>
      <c r="AC38" s="4">
        <f t="shared" si="14"/>
        <v>0</v>
      </c>
      <c r="AD38" s="4">
        <v>0</v>
      </c>
      <c r="AE38" s="4">
        <f t="shared" si="15"/>
        <v>0</v>
      </c>
      <c r="AF38" s="4">
        <v>0</v>
      </c>
      <c r="AG38" s="4">
        <f t="shared" si="16"/>
        <v>0</v>
      </c>
      <c r="AH38" s="4">
        <v>0</v>
      </c>
      <c r="AI38" s="4">
        <f t="shared" si="17"/>
        <v>0</v>
      </c>
      <c r="AJ38" s="4">
        <v>0</v>
      </c>
      <c r="AK38" s="4">
        <f t="shared" si="18"/>
        <v>0</v>
      </c>
      <c r="AL38" s="4">
        <v>0</v>
      </c>
      <c r="AM38" s="4">
        <f t="shared" si="19"/>
        <v>0</v>
      </c>
      <c r="AN38" s="4">
        <v>0</v>
      </c>
      <c r="AO38" s="4">
        <f t="shared" si="20"/>
        <v>0</v>
      </c>
      <c r="AP38" s="4">
        <v>0</v>
      </c>
      <c r="AQ38" s="4">
        <f t="shared" si="21"/>
        <v>0</v>
      </c>
      <c r="AR38" s="4">
        <v>0</v>
      </c>
      <c r="AS38" s="4">
        <f t="shared" si="22"/>
        <v>0</v>
      </c>
      <c r="AT38" s="4" t="s">
        <v>8</v>
      </c>
      <c r="AU38" s="4">
        <f t="shared" si="23"/>
        <v>0</v>
      </c>
      <c r="AV38" s="4" t="s">
        <v>8</v>
      </c>
      <c r="AW38" s="4">
        <f t="shared" si="24"/>
        <v>0</v>
      </c>
      <c r="AX38" s="4">
        <v>0</v>
      </c>
      <c r="AY38" s="14">
        <f t="shared" si="25"/>
        <v>0</v>
      </c>
      <c r="AZ38" s="1"/>
      <c r="BA38" s="27">
        <f t="shared" si="26"/>
        <v>0</v>
      </c>
      <c r="BB38" s="1"/>
      <c r="BC38" s="14">
        <f t="shared" si="27"/>
        <v>0</v>
      </c>
      <c r="BD38" s="23">
        <f t="shared" si="28"/>
        <v>0</v>
      </c>
      <c r="BE38" s="18"/>
      <c r="BF38" s="23">
        <f t="shared" si="0"/>
        <v>0</v>
      </c>
      <c r="BG38" s="24">
        <v>0.01</v>
      </c>
      <c r="BH38" s="24">
        <v>0.03</v>
      </c>
      <c r="BI38" s="20">
        <f t="shared" si="29"/>
        <v>1.3333333333333334E-2</v>
      </c>
      <c r="BJ38" s="1"/>
    </row>
    <row r="39" spans="1:62" x14ac:dyDescent="0.25">
      <c r="A39" s="4" t="s">
        <v>52</v>
      </c>
      <c r="B39" s="4">
        <v>0</v>
      </c>
      <c r="C39" s="4">
        <f t="shared" si="1"/>
        <v>0</v>
      </c>
      <c r="D39" s="4">
        <v>0</v>
      </c>
      <c r="E39" s="4">
        <f t="shared" si="2"/>
        <v>0</v>
      </c>
      <c r="F39" s="4">
        <v>0</v>
      </c>
      <c r="G39" s="4">
        <f t="shared" si="3"/>
        <v>0</v>
      </c>
      <c r="H39" s="4">
        <v>0</v>
      </c>
      <c r="I39" s="4">
        <f t="shared" si="4"/>
        <v>0</v>
      </c>
      <c r="J39" s="4">
        <v>0</v>
      </c>
      <c r="K39" s="4">
        <f t="shared" si="5"/>
        <v>0</v>
      </c>
      <c r="L39" s="12">
        <v>0</v>
      </c>
      <c r="M39" s="4">
        <f t="shared" si="6"/>
        <v>0</v>
      </c>
      <c r="N39" s="12">
        <v>0</v>
      </c>
      <c r="O39" s="12">
        <f t="shared" si="7"/>
        <v>0</v>
      </c>
      <c r="P39" s="12">
        <v>0</v>
      </c>
      <c r="Q39" s="4">
        <f t="shared" si="8"/>
        <v>0</v>
      </c>
      <c r="R39" s="4">
        <v>0</v>
      </c>
      <c r="S39" s="4">
        <f t="shared" si="9"/>
        <v>0</v>
      </c>
      <c r="T39" s="12">
        <v>0</v>
      </c>
      <c r="U39" s="12">
        <f t="shared" si="10"/>
        <v>0</v>
      </c>
      <c r="V39" s="12">
        <v>0</v>
      </c>
      <c r="W39" s="12">
        <f t="shared" si="11"/>
        <v>0</v>
      </c>
      <c r="X39" s="12">
        <v>0</v>
      </c>
      <c r="Y39" s="4">
        <f t="shared" si="12"/>
        <v>0</v>
      </c>
      <c r="Z39" s="4">
        <v>0</v>
      </c>
      <c r="AA39" s="4">
        <f t="shared" si="13"/>
        <v>0</v>
      </c>
      <c r="AB39" s="4">
        <v>0</v>
      </c>
      <c r="AC39" s="4">
        <f t="shared" si="14"/>
        <v>0</v>
      </c>
      <c r="AD39" s="4">
        <v>0</v>
      </c>
      <c r="AE39" s="4">
        <f t="shared" si="15"/>
        <v>0</v>
      </c>
      <c r="AF39" s="4">
        <v>0</v>
      </c>
      <c r="AG39" s="4">
        <f t="shared" si="16"/>
        <v>0</v>
      </c>
      <c r="AH39" s="4">
        <v>0</v>
      </c>
      <c r="AI39" s="4">
        <f t="shared" si="17"/>
        <v>0</v>
      </c>
      <c r="AJ39" s="4">
        <v>0</v>
      </c>
      <c r="AK39" s="4">
        <f t="shared" si="18"/>
        <v>0</v>
      </c>
      <c r="AL39" s="4">
        <v>0</v>
      </c>
      <c r="AM39" s="4">
        <f t="shared" si="19"/>
        <v>0</v>
      </c>
      <c r="AN39" s="4">
        <v>0</v>
      </c>
      <c r="AO39" s="4">
        <f t="shared" si="20"/>
        <v>0</v>
      </c>
      <c r="AP39" s="4">
        <v>0</v>
      </c>
      <c r="AQ39" s="4">
        <f t="shared" si="21"/>
        <v>0</v>
      </c>
      <c r="AR39" s="4">
        <v>0</v>
      </c>
      <c r="AS39" s="4">
        <f t="shared" si="22"/>
        <v>0</v>
      </c>
      <c r="AT39" s="4" t="s">
        <v>8</v>
      </c>
      <c r="AU39" s="4">
        <f t="shared" si="23"/>
        <v>0</v>
      </c>
      <c r="AV39" s="4" t="s">
        <v>8</v>
      </c>
      <c r="AW39" s="4">
        <f t="shared" si="24"/>
        <v>0</v>
      </c>
      <c r="AX39" s="4">
        <v>0</v>
      </c>
      <c r="AY39" s="14">
        <f t="shared" si="25"/>
        <v>0</v>
      </c>
      <c r="AZ39" s="1"/>
      <c r="BA39" s="27">
        <f t="shared" si="26"/>
        <v>0</v>
      </c>
      <c r="BB39" s="1"/>
      <c r="BC39" s="14">
        <f t="shared" si="27"/>
        <v>0</v>
      </c>
      <c r="BD39" s="23">
        <f t="shared" si="28"/>
        <v>0</v>
      </c>
      <c r="BE39" s="19"/>
      <c r="BF39" s="23">
        <f t="shared" si="0"/>
        <v>0</v>
      </c>
      <c r="BG39" s="24">
        <v>0.03</v>
      </c>
      <c r="BH39" s="24">
        <v>0.06</v>
      </c>
      <c r="BI39" s="20">
        <f t="shared" si="29"/>
        <v>0.03</v>
      </c>
      <c r="BJ39" s="1"/>
    </row>
    <row r="40" spans="1:62" x14ac:dyDescent="0.25">
      <c r="A40" s="4" t="s">
        <v>77</v>
      </c>
      <c r="B40" s="4">
        <v>0</v>
      </c>
      <c r="C40" s="4">
        <f t="shared" si="1"/>
        <v>0</v>
      </c>
      <c r="D40" s="4">
        <v>0</v>
      </c>
      <c r="E40" s="4">
        <f t="shared" si="2"/>
        <v>0</v>
      </c>
      <c r="F40" s="4">
        <v>0</v>
      </c>
      <c r="G40" s="4">
        <f t="shared" si="3"/>
        <v>0</v>
      </c>
      <c r="H40" s="4">
        <v>0</v>
      </c>
      <c r="I40" s="4">
        <f t="shared" si="4"/>
        <v>0</v>
      </c>
      <c r="J40" s="4">
        <v>0</v>
      </c>
      <c r="K40" s="4">
        <f t="shared" si="5"/>
        <v>0</v>
      </c>
      <c r="L40" s="12">
        <v>0</v>
      </c>
      <c r="M40" s="4">
        <f t="shared" si="6"/>
        <v>0</v>
      </c>
      <c r="N40" s="12">
        <v>0</v>
      </c>
      <c r="O40" s="12">
        <f t="shared" si="7"/>
        <v>0</v>
      </c>
      <c r="P40" s="12" t="s">
        <v>8</v>
      </c>
      <c r="Q40" s="4">
        <f t="shared" si="8"/>
        <v>0</v>
      </c>
      <c r="R40" s="4">
        <v>0</v>
      </c>
      <c r="S40" s="4">
        <f t="shared" si="9"/>
        <v>0</v>
      </c>
      <c r="T40" s="12">
        <v>0</v>
      </c>
      <c r="U40" s="12">
        <f t="shared" si="10"/>
        <v>0</v>
      </c>
      <c r="V40" s="12">
        <v>0</v>
      </c>
      <c r="W40" s="12">
        <f t="shared" si="11"/>
        <v>0</v>
      </c>
      <c r="X40" s="12">
        <v>0</v>
      </c>
      <c r="Y40" s="4">
        <f t="shared" si="12"/>
        <v>0</v>
      </c>
      <c r="Z40" s="4">
        <v>0</v>
      </c>
      <c r="AA40" s="4">
        <f t="shared" si="13"/>
        <v>0</v>
      </c>
      <c r="AB40" s="4">
        <v>0</v>
      </c>
      <c r="AC40" s="4">
        <f t="shared" si="14"/>
        <v>0</v>
      </c>
      <c r="AD40" s="4">
        <v>0</v>
      </c>
      <c r="AE40" s="4">
        <f t="shared" si="15"/>
        <v>0</v>
      </c>
      <c r="AF40" s="4">
        <v>0</v>
      </c>
      <c r="AG40" s="4">
        <f t="shared" si="16"/>
        <v>0</v>
      </c>
      <c r="AH40" s="4">
        <v>0</v>
      </c>
      <c r="AI40" s="4">
        <f t="shared" si="17"/>
        <v>0</v>
      </c>
      <c r="AJ40" s="4">
        <v>0</v>
      </c>
      <c r="AK40" s="4">
        <f t="shared" si="18"/>
        <v>0</v>
      </c>
      <c r="AL40" s="4">
        <v>0</v>
      </c>
      <c r="AM40" s="4">
        <f t="shared" si="19"/>
        <v>0</v>
      </c>
      <c r="AN40" s="4">
        <v>0</v>
      </c>
      <c r="AO40" s="4">
        <f t="shared" si="20"/>
        <v>0</v>
      </c>
      <c r="AP40" s="4">
        <v>0</v>
      </c>
      <c r="AQ40" s="4">
        <f t="shared" si="21"/>
        <v>0</v>
      </c>
      <c r="AR40" s="4">
        <v>0</v>
      </c>
      <c r="AS40" s="4">
        <f t="shared" si="22"/>
        <v>0</v>
      </c>
      <c r="AT40" s="4" t="s">
        <v>8</v>
      </c>
      <c r="AU40" s="4">
        <f t="shared" si="23"/>
        <v>0</v>
      </c>
      <c r="AV40" s="4" t="s">
        <v>8</v>
      </c>
      <c r="AW40" s="4">
        <f t="shared" si="24"/>
        <v>0</v>
      </c>
      <c r="AX40" s="4">
        <v>0</v>
      </c>
      <c r="AY40" s="14">
        <f t="shared" si="25"/>
        <v>0</v>
      </c>
      <c r="AZ40" s="1"/>
      <c r="BA40" s="27">
        <f t="shared" si="26"/>
        <v>0</v>
      </c>
      <c r="BB40" s="1"/>
      <c r="BC40" s="14">
        <f t="shared" si="27"/>
        <v>0</v>
      </c>
      <c r="BD40" s="23">
        <f t="shared" si="28"/>
        <v>0</v>
      </c>
      <c r="BE40" s="18"/>
      <c r="BF40" s="23">
        <f t="shared" si="0"/>
        <v>0</v>
      </c>
      <c r="BG40" s="24" t="s">
        <v>10</v>
      </c>
      <c r="BH40" s="24" t="s">
        <v>10</v>
      </c>
      <c r="BI40" s="20">
        <f t="shared" si="29"/>
        <v>0</v>
      </c>
      <c r="BJ40" s="1"/>
    </row>
    <row r="41" spans="1:62" x14ac:dyDescent="0.25">
      <c r="A41" s="4" t="s">
        <v>78</v>
      </c>
      <c r="B41" s="4" t="s">
        <v>8</v>
      </c>
      <c r="C41" s="4">
        <f t="shared" si="1"/>
        <v>0</v>
      </c>
      <c r="D41" s="4" t="s">
        <v>8</v>
      </c>
      <c r="E41" s="4">
        <f t="shared" si="2"/>
        <v>0</v>
      </c>
      <c r="F41" s="4" t="s">
        <v>8</v>
      </c>
      <c r="G41" s="4">
        <f t="shared" si="3"/>
        <v>0</v>
      </c>
      <c r="H41" s="4" t="s">
        <v>8</v>
      </c>
      <c r="I41" s="4">
        <f t="shared" si="4"/>
        <v>0</v>
      </c>
      <c r="J41" s="4" t="s">
        <v>8</v>
      </c>
      <c r="K41" s="4">
        <f t="shared" si="5"/>
        <v>0</v>
      </c>
      <c r="L41" s="12" t="s">
        <v>8</v>
      </c>
      <c r="M41" s="4">
        <f t="shared" si="6"/>
        <v>0</v>
      </c>
      <c r="N41" s="12" t="s">
        <v>8</v>
      </c>
      <c r="O41" s="12">
        <f t="shared" si="7"/>
        <v>0</v>
      </c>
      <c r="P41" s="12">
        <v>0</v>
      </c>
      <c r="Q41" s="4">
        <f t="shared" si="8"/>
        <v>0</v>
      </c>
      <c r="R41" s="4" t="s">
        <v>8</v>
      </c>
      <c r="S41" s="4">
        <f t="shared" si="9"/>
        <v>0</v>
      </c>
      <c r="T41" s="12" t="s">
        <v>8</v>
      </c>
      <c r="U41" s="12">
        <f t="shared" si="10"/>
        <v>0</v>
      </c>
      <c r="V41" s="12" t="s">
        <v>8</v>
      </c>
      <c r="W41" s="12">
        <f t="shared" si="11"/>
        <v>0</v>
      </c>
      <c r="X41" s="12" t="s">
        <v>8</v>
      </c>
      <c r="Y41" s="4">
        <f t="shared" si="12"/>
        <v>0</v>
      </c>
      <c r="Z41" s="4">
        <v>0</v>
      </c>
      <c r="AA41" s="4">
        <f t="shared" si="13"/>
        <v>0</v>
      </c>
      <c r="AB41" s="4">
        <v>0</v>
      </c>
      <c r="AC41" s="4">
        <f t="shared" si="14"/>
        <v>0</v>
      </c>
      <c r="AD41" s="4" t="s">
        <v>8</v>
      </c>
      <c r="AE41" s="4">
        <f t="shared" si="15"/>
        <v>0</v>
      </c>
      <c r="AF41" s="4" t="s">
        <v>8</v>
      </c>
      <c r="AG41" s="4">
        <f t="shared" si="16"/>
        <v>0</v>
      </c>
      <c r="AH41" s="4" t="s">
        <v>8</v>
      </c>
      <c r="AI41" s="4">
        <f t="shared" si="17"/>
        <v>0</v>
      </c>
      <c r="AJ41" s="4" t="s">
        <v>8</v>
      </c>
      <c r="AK41" s="4">
        <f t="shared" si="18"/>
        <v>0</v>
      </c>
      <c r="AL41" s="4">
        <v>0</v>
      </c>
      <c r="AM41" s="4">
        <f t="shared" si="19"/>
        <v>0</v>
      </c>
      <c r="AN41" s="4">
        <v>0</v>
      </c>
      <c r="AO41" s="4">
        <f t="shared" si="20"/>
        <v>0</v>
      </c>
      <c r="AP41" s="4" t="s">
        <v>8</v>
      </c>
      <c r="AQ41" s="4">
        <f t="shared" si="21"/>
        <v>0</v>
      </c>
      <c r="AR41" s="4" t="s">
        <v>8</v>
      </c>
      <c r="AS41" s="4">
        <f t="shared" si="22"/>
        <v>0</v>
      </c>
      <c r="AT41" s="4" t="s">
        <v>8</v>
      </c>
      <c r="AU41" s="4">
        <f t="shared" si="23"/>
        <v>0</v>
      </c>
      <c r="AV41" s="4" t="s">
        <v>8</v>
      </c>
      <c r="AW41" s="4">
        <f t="shared" si="24"/>
        <v>0</v>
      </c>
      <c r="AX41" s="4" t="s">
        <v>10</v>
      </c>
      <c r="AY41" s="14">
        <f t="shared" si="25"/>
        <v>0</v>
      </c>
      <c r="AZ41" s="1"/>
      <c r="BA41" s="27">
        <f t="shared" si="26"/>
        <v>0</v>
      </c>
      <c r="BB41" s="1"/>
      <c r="BC41" s="14">
        <f t="shared" si="27"/>
        <v>0</v>
      </c>
      <c r="BD41" s="23">
        <f t="shared" si="28"/>
        <v>0</v>
      </c>
      <c r="BE41" s="19"/>
      <c r="BF41" s="24" t="s">
        <v>10</v>
      </c>
      <c r="BG41" s="24" t="s">
        <v>10</v>
      </c>
      <c r="BH41" s="24" t="s">
        <v>10</v>
      </c>
      <c r="BI41" s="20" t="s">
        <v>10</v>
      </c>
      <c r="BJ41" s="1"/>
    </row>
    <row r="42" spans="1:62" x14ac:dyDescent="0.25">
      <c r="A42" s="4" t="s">
        <v>79</v>
      </c>
      <c r="B42" s="4">
        <v>0</v>
      </c>
      <c r="C42" s="4">
        <f t="shared" si="1"/>
        <v>0</v>
      </c>
      <c r="D42" s="4">
        <v>0</v>
      </c>
      <c r="E42" s="4">
        <f t="shared" si="2"/>
        <v>0</v>
      </c>
      <c r="F42" s="4">
        <v>0</v>
      </c>
      <c r="G42" s="4">
        <f t="shared" si="3"/>
        <v>0</v>
      </c>
      <c r="H42" s="4">
        <v>0</v>
      </c>
      <c r="I42" s="4">
        <f t="shared" si="4"/>
        <v>0</v>
      </c>
      <c r="J42" s="4">
        <v>0</v>
      </c>
      <c r="K42" s="4">
        <f t="shared" si="5"/>
        <v>0</v>
      </c>
      <c r="L42" s="12">
        <v>0</v>
      </c>
      <c r="M42" s="4">
        <f t="shared" si="6"/>
        <v>0</v>
      </c>
      <c r="N42" s="12">
        <v>0</v>
      </c>
      <c r="O42" s="12">
        <f t="shared" si="7"/>
        <v>0</v>
      </c>
      <c r="P42" s="12">
        <v>0</v>
      </c>
      <c r="Q42" s="4">
        <f t="shared" si="8"/>
        <v>0</v>
      </c>
      <c r="R42" s="4">
        <v>0</v>
      </c>
      <c r="S42" s="4">
        <f t="shared" si="9"/>
        <v>0</v>
      </c>
      <c r="T42" s="12">
        <v>0</v>
      </c>
      <c r="U42" s="12">
        <f t="shared" si="10"/>
        <v>0</v>
      </c>
      <c r="V42" s="12">
        <v>0</v>
      </c>
      <c r="W42" s="12">
        <f t="shared" si="11"/>
        <v>0</v>
      </c>
      <c r="X42" s="12">
        <v>0</v>
      </c>
      <c r="Y42" s="4">
        <f t="shared" si="12"/>
        <v>0</v>
      </c>
      <c r="Z42" s="4">
        <v>0</v>
      </c>
      <c r="AA42" s="4">
        <f t="shared" si="13"/>
        <v>0</v>
      </c>
      <c r="AB42" s="4">
        <v>0</v>
      </c>
      <c r="AC42" s="4">
        <f t="shared" si="14"/>
        <v>0</v>
      </c>
      <c r="AD42" s="4">
        <v>0</v>
      </c>
      <c r="AE42" s="4">
        <f t="shared" si="15"/>
        <v>0</v>
      </c>
      <c r="AF42" s="4">
        <v>0</v>
      </c>
      <c r="AG42" s="4">
        <f t="shared" si="16"/>
        <v>0</v>
      </c>
      <c r="AH42" s="4">
        <v>0</v>
      </c>
      <c r="AI42" s="4">
        <f t="shared" si="17"/>
        <v>0</v>
      </c>
      <c r="AJ42" s="4">
        <v>0</v>
      </c>
      <c r="AK42" s="4">
        <f t="shared" si="18"/>
        <v>0</v>
      </c>
      <c r="AL42" s="4">
        <v>0</v>
      </c>
      <c r="AM42" s="4">
        <f t="shared" si="19"/>
        <v>0</v>
      </c>
      <c r="AN42" s="4">
        <v>0</v>
      </c>
      <c r="AO42" s="4">
        <f t="shared" si="20"/>
        <v>0</v>
      </c>
      <c r="AP42" s="4">
        <v>0</v>
      </c>
      <c r="AQ42" s="4">
        <f t="shared" si="21"/>
        <v>0</v>
      </c>
      <c r="AR42" s="4">
        <v>0</v>
      </c>
      <c r="AS42" s="4">
        <f t="shared" si="22"/>
        <v>0</v>
      </c>
      <c r="AT42" s="4" t="s">
        <v>8</v>
      </c>
      <c r="AU42" s="4">
        <f t="shared" si="23"/>
        <v>0</v>
      </c>
      <c r="AV42" s="4" t="s">
        <v>8</v>
      </c>
      <c r="AW42" s="4">
        <f t="shared" si="24"/>
        <v>0</v>
      </c>
      <c r="AX42" s="4" t="s">
        <v>8</v>
      </c>
      <c r="AY42" s="14">
        <f t="shared" si="25"/>
        <v>0</v>
      </c>
      <c r="AZ42" s="1"/>
      <c r="BA42" s="27">
        <f t="shared" si="26"/>
        <v>0</v>
      </c>
      <c r="BB42" s="1"/>
      <c r="BC42" s="14">
        <f t="shared" si="27"/>
        <v>0</v>
      </c>
      <c r="BD42" s="23">
        <f t="shared" si="28"/>
        <v>0</v>
      </c>
      <c r="BE42" s="19"/>
      <c r="BF42" s="23">
        <f t="shared" ref="BF42:BF63" si="30">SUM(BD42, BE42)</f>
        <v>0</v>
      </c>
      <c r="BG42" s="24" t="s">
        <v>10</v>
      </c>
      <c r="BH42" s="24" t="s">
        <v>10</v>
      </c>
      <c r="BI42" s="20">
        <f t="shared" si="29"/>
        <v>0</v>
      </c>
      <c r="BJ42" s="1"/>
    </row>
    <row r="43" spans="1:62" x14ac:dyDescent="0.25">
      <c r="A43" s="4" t="s">
        <v>80</v>
      </c>
      <c r="B43" s="4" t="s">
        <v>8</v>
      </c>
      <c r="C43" s="4">
        <f t="shared" si="1"/>
        <v>0</v>
      </c>
      <c r="D43" s="4">
        <v>0</v>
      </c>
      <c r="E43" s="4">
        <f t="shared" si="2"/>
        <v>0</v>
      </c>
      <c r="F43" s="4" t="s">
        <v>8</v>
      </c>
      <c r="G43" s="4">
        <f t="shared" si="3"/>
        <v>0</v>
      </c>
      <c r="H43" s="4">
        <v>0</v>
      </c>
      <c r="I43" s="4">
        <f t="shared" si="4"/>
        <v>0</v>
      </c>
      <c r="J43" s="4">
        <v>0</v>
      </c>
      <c r="K43" s="4">
        <f t="shared" si="5"/>
        <v>0</v>
      </c>
      <c r="L43" s="12">
        <v>0</v>
      </c>
      <c r="M43" s="4">
        <f t="shared" si="6"/>
        <v>0</v>
      </c>
      <c r="N43" s="12">
        <v>0</v>
      </c>
      <c r="O43" s="12">
        <f t="shared" si="7"/>
        <v>0</v>
      </c>
      <c r="P43" s="12">
        <v>0</v>
      </c>
      <c r="Q43" s="4">
        <f t="shared" si="8"/>
        <v>0</v>
      </c>
      <c r="R43" s="4">
        <v>0</v>
      </c>
      <c r="S43" s="4">
        <f t="shared" si="9"/>
        <v>0</v>
      </c>
      <c r="T43" s="12">
        <v>0</v>
      </c>
      <c r="U43" s="12">
        <f t="shared" si="10"/>
        <v>0</v>
      </c>
      <c r="V43" s="12">
        <v>0</v>
      </c>
      <c r="W43" s="12">
        <f t="shared" si="11"/>
        <v>0</v>
      </c>
      <c r="X43" s="12">
        <v>0</v>
      </c>
      <c r="Y43" s="4">
        <f t="shared" si="12"/>
        <v>0</v>
      </c>
      <c r="Z43" s="4">
        <v>0</v>
      </c>
      <c r="AA43" s="4">
        <f t="shared" si="13"/>
        <v>0</v>
      </c>
      <c r="AB43" s="4">
        <v>0</v>
      </c>
      <c r="AC43" s="4">
        <f t="shared" si="14"/>
        <v>0</v>
      </c>
      <c r="AD43" s="4">
        <v>0</v>
      </c>
      <c r="AE43" s="4">
        <f t="shared" si="15"/>
        <v>0</v>
      </c>
      <c r="AF43" s="4">
        <v>0</v>
      </c>
      <c r="AG43" s="4">
        <f t="shared" si="16"/>
        <v>0</v>
      </c>
      <c r="AH43" s="4">
        <v>0</v>
      </c>
      <c r="AI43" s="4">
        <f t="shared" si="17"/>
        <v>0</v>
      </c>
      <c r="AJ43" s="4">
        <v>0</v>
      </c>
      <c r="AK43" s="4">
        <f t="shared" si="18"/>
        <v>0</v>
      </c>
      <c r="AL43" s="4">
        <v>0</v>
      </c>
      <c r="AM43" s="4">
        <f t="shared" si="19"/>
        <v>0</v>
      </c>
      <c r="AN43" s="4">
        <v>0</v>
      </c>
      <c r="AO43" s="4">
        <f t="shared" si="20"/>
        <v>0</v>
      </c>
      <c r="AP43" s="4">
        <v>0</v>
      </c>
      <c r="AQ43" s="4">
        <f t="shared" si="21"/>
        <v>0</v>
      </c>
      <c r="AR43" s="4">
        <v>0</v>
      </c>
      <c r="AS43" s="4">
        <f t="shared" si="22"/>
        <v>0</v>
      </c>
      <c r="AT43" s="4" t="s">
        <v>8</v>
      </c>
      <c r="AU43" s="4">
        <f t="shared" si="23"/>
        <v>0</v>
      </c>
      <c r="AV43" s="4" t="s">
        <v>8</v>
      </c>
      <c r="AW43" s="4">
        <f t="shared" si="24"/>
        <v>0</v>
      </c>
      <c r="AX43" s="4">
        <v>0</v>
      </c>
      <c r="AY43" s="14">
        <f t="shared" si="25"/>
        <v>0</v>
      </c>
      <c r="AZ43" s="1"/>
      <c r="BA43" s="27">
        <f t="shared" si="26"/>
        <v>0</v>
      </c>
      <c r="BB43" s="1"/>
      <c r="BC43" s="14">
        <f t="shared" si="27"/>
        <v>0</v>
      </c>
      <c r="BD43" s="23">
        <f t="shared" si="28"/>
        <v>0</v>
      </c>
      <c r="BE43" s="18"/>
      <c r="BF43" s="23">
        <f t="shared" si="30"/>
        <v>0</v>
      </c>
      <c r="BG43" s="24" t="s">
        <v>10</v>
      </c>
      <c r="BH43" s="24" t="s">
        <v>10</v>
      </c>
      <c r="BI43" s="20">
        <f t="shared" si="29"/>
        <v>0</v>
      </c>
      <c r="BJ43" s="1"/>
    </row>
    <row r="44" spans="1:62" x14ac:dyDescent="0.25">
      <c r="A44" s="4" t="s">
        <v>29</v>
      </c>
      <c r="B44" s="4">
        <v>0</v>
      </c>
      <c r="C44" s="4">
        <f t="shared" si="1"/>
        <v>0</v>
      </c>
      <c r="D44" s="4">
        <v>0</v>
      </c>
      <c r="E44" s="4">
        <f t="shared" si="2"/>
        <v>0</v>
      </c>
      <c r="F44" s="4">
        <v>0</v>
      </c>
      <c r="G44" s="4">
        <f t="shared" si="3"/>
        <v>0</v>
      </c>
      <c r="H44" s="4">
        <v>0</v>
      </c>
      <c r="I44" s="4">
        <f t="shared" si="4"/>
        <v>0</v>
      </c>
      <c r="J44" s="4">
        <v>0</v>
      </c>
      <c r="K44" s="4">
        <f t="shared" si="5"/>
        <v>0</v>
      </c>
      <c r="L44" s="12">
        <v>0</v>
      </c>
      <c r="M44" s="4">
        <f t="shared" si="6"/>
        <v>0</v>
      </c>
      <c r="N44" s="12">
        <v>0</v>
      </c>
      <c r="O44" s="12">
        <f t="shared" si="7"/>
        <v>0</v>
      </c>
      <c r="P44" s="12">
        <v>0</v>
      </c>
      <c r="Q44" s="4">
        <f t="shared" si="8"/>
        <v>0</v>
      </c>
      <c r="R44" s="4">
        <v>0</v>
      </c>
      <c r="S44" s="4">
        <f t="shared" si="9"/>
        <v>0</v>
      </c>
      <c r="T44" s="12">
        <v>0</v>
      </c>
      <c r="U44" s="12">
        <f t="shared" si="10"/>
        <v>0</v>
      </c>
      <c r="V44" s="12">
        <v>0</v>
      </c>
      <c r="W44" s="12">
        <f t="shared" si="11"/>
        <v>0</v>
      </c>
      <c r="X44" s="12">
        <v>0</v>
      </c>
      <c r="Y44" s="4">
        <f t="shared" si="12"/>
        <v>0</v>
      </c>
      <c r="Z44" s="4">
        <v>0</v>
      </c>
      <c r="AA44" s="4">
        <f t="shared" si="13"/>
        <v>0</v>
      </c>
      <c r="AB44" s="4" t="s">
        <v>8</v>
      </c>
      <c r="AC44" s="4">
        <f t="shared" si="14"/>
        <v>0</v>
      </c>
      <c r="AD44" s="4">
        <v>0</v>
      </c>
      <c r="AE44" s="4">
        <f t="shared" si="15"/>
        <v>0</v>
      </c>
      <c r="AF44" s="4">
        <v>0</v>
      </c>
      <c r="AG44" s="4">
        <f t="shared" si="16"/>
        <v>0</v>
      </c>
      <c r="AH44" s="4">
        <v>0</v>
      </c>
      <c r="AI44" s="4">
        <f t="shared" si="17"/>
        <v>0</v>
      </c>
      <c r="AJ44" s="4">
        <v>0</v>
      </c>
      <c r="AK44" s="4">
        <f t="shared" si="18"/>
        <v>0</v>
      </c>
      <c r="AL44" s="4" t="s">
        <v>8</v>
      </c>
      <c r="AM44" s="4">
        <f t="shared" si="19"/>
        <v>0</v>
      </c>
      <c r="AN44" s="4">
        <v>0</v>
      </c>
      <c r="AO44" s="4">
        <f t="shared" si="20"/>
        <v>0</v>
      </c>
      <c r="AP44" s="4">
        <v>1</v>
      </c>
      <c r="AQ44" s="4">
        <f t="shared" si="21"/>
        <v>3</v>
      </c>
      <c r="AR44" s="4">
        <v>0</v>
      </c>
      <c r="AS44" s="4">
        <f t="shared" si="22"/>
        <v>0</v>
      </c>
      <c r="AT44" s="4" t="s">
        <v>8</v>
      </c>
      <c r="AU44" s="4">
        <f t="shared" si="23"/>
        <v>0</v>
      </c>
      <c r="AV44" s="4" t="s">
        <v>8</v>
      </c>
      <c r="AW44" s="4">
        <f t="shared" si="24"/>
        <v>0</v>
      </c>
      <c r="AX44" s="4">
        <v>0</v>
      </c>
      <c r="AY44" s="14">
        <f t="shared" si="25"/>
        <v>0</v>
      </c>
      <c r="AZ44" s="1"/>
      <c r="BA44" s="27">
        <f t="shared" si="26"/>
        <v>0</v>
      </c>
      <c r="BB44" s="1"/>
      <c r="BC44" s="14">
        <f t="shared" si="27"/>
        <v>0</v>
      </c>
      <c r="BD44" s="23">
        <f t="shared" si="28"/>
        <v>5.8823529411764705E-2</v>
      </c>
      <c r="BE44" s="19"/>
      <c r="BF44" s="23">
        <f t="shared" si="30"/>
        <v>5.8823529411764705E-2</v>
      </c>
      <c r="BG44" s="24">
        <v>0</v>
      </c>
      <c r="BH44" s="24">
        <v>0.03</v>
      </c>
      <c r="BI44" s="20">
        <f t="shared" si="29"/>
        <v>2.96078431372549E-2</v>
      </c>
      <c r="BJ44" s="1"/>
    </row>
    <row r="45" spans="1:62" x14ac:dyDescent="0.25">
      <c r="A45" s="4" t="s">
        <v>81</v>
      </c>
      <c r="B45" s="4">
        <v>0</v>
      </c>
      <c r="C45" s="4">
        <f t="shared" si="1"/>
        <v>0</v>
      </c>
      <c r="D45" s="4">
        <v>0</v>
      </c>
      <c r="E45" s="4">
        <f t="shared" si="2"/>
        <v>0</v>
      </c>
      <c r="F45" s="4">
        <v>0</v>
      </c>
      <c r="G45" s="4">
        <f t="shared" si="3"/>
        <v>0</v>
      </c>
      <c r="H45" s="4">
        <v>0</v>
      </c>
      <c r="I45" s="4">
        <f t="shared" si="4"/>
        <v>0</v>
      </c>
      <c r="J45" s="4">
        <v>0</v>
      </c>
      <c r="K45" s="4">
        <f t="shared" si="5"/>
        <v>0</v>
      </c>
      <c r="L45" s="12">
        <v>0</v>
      </c>
      <c r="M45" s="4">
        <f t="shared" si="6"/>
        <v>0</v>
      </c>
      <c r="N45" s="12">
        <v>0</v>
      </c>
      <c r="O45" s="12">
        <f t="shared" si="7"/>
        <v>0</v>
      </c>
      <c r="P45" s="12">
        <v>0</v>
      </c>
      <c r="Q45" s="4">
        <f t="shared" si="8"/>
        <v>0</v>
      </c>
      <c r="R45" s="4">
        <v>0</v>
      </c>
      <c r="S45" s="4">
        <f t="shared" si="9"/>
        <v>0</v>
      </c>
      <c r="T45" s="12">
        <v>0</v>
      </c>
      <c r="U45" s="12">
        <f t="shared" si="10"/>
        <v>0</v>
      </c>
      <c r="V45" s="12">
        <v>0</v>
      </c>
      <c r="W45" s="12">
        <f t="shared" si="11"/>
        <v>0</v>
      </c>
      <c r="X45" s="12">
        <v>0</v>
      </c>
      <c r="Y45" s="4">
        <f t="shared" si="12"/>
        <v>0</v>
      </c>
      <c r="Z45" s="4">
        <v>0</v>
      </c>
      <c r="AA45" s="4">
        <f t="shared" si="13"/>
        <v>0</v>
      </c>
      <c r="AB45" s="4">
        <v>0</v>
      </c>
      <c r="AC45" s="4">
        <f t="shared" si="14"/>
        <v>0</v>
      </c>
      <c r="AD45" s="4">
        <v>0</v>
      </c>
      <c r="AE45" s="4">
        <f t="shared" si="15"/>
        <v>0</v>
      </c>
      <c r="AF45" s="4">
        <v>0</v>
      </c>
      <c r="AG45" s="4">
        <f t="shared" si="16"/>
        <v>0</v>
      </c>
      <c r="AH45" s="4">
        <v>0</v>
      </c>
      <c r="AI45" s="4">
        <f t="shared" si="17"/>
        <v>0</v>
      </c>
      <c r="AJ45" s="4">
        <v>0</v>
      </c>
      <c r="AK45" s="4">
        <f t="shared" si="18"/>
        <v>0</v>
      </c>
      <c r="AL45" s="4">
        <v>0</v>
      </c>
      <c r="AM45" s="4">
        <f t="shared" si="19"/>
        <v>0</v>
      </c>
      <c r="AN45" s="4">
        <v>0</v>
      </c>
      <c r="AO45" s="4">
        <f t="shared" si="20"/>
        <v>0</v>
      </c>
      <c r="AP45" s="4">
        <v>1</v>
      </c>
      <c r="AQ45" s="4">
        <f t="shared" si="21"/>
        <v>3</v>
      </c>
      <c r="AR45" s="4">
        <v>0</v>
      </c>
      <c r="AS45" s="4">
        <f t="shared" si="22"/>
        <v>0</v>
      </c>
      <c r="AT45" s="4" t="s">
        <v>8</v>
      </c>
      <c r="AU45" s="4">
        <f t="shared" si="23"/>
        <v>0</v>
      </c>
      <c r="AV45" s="4" t="s">
        <v>8</v>
      </c>
      <c r="AW45" s="4">
        <f t="shared" si="24"/>
        <v>0</v>
      </c>
      <c r="AX45" s="4">
        <v>0</v>
      </c>
      <c r="AY45" s="14">
        <f t="shared" si="25"/>
        <v>0</v>
      </c>
      <c r="AZ45" s="1"/>
      <c r="BA45" s="27">
        <f t="shared" si="26"/>
        <v>0</v>
      </c>
      <c r="BB45" s="1"/>
      <c r="BC45" s="14">
        <f t="shared" si="27"/>
        <v>0</v>
      </c>
      <c r="BD45" s="23">
        <f t="shared" si="28"/>
        <v>4.9180327868852458E-2</v>
      </c>
      <c r="BE45" s="19"/>
      <c r="BF45" s="23">
        <f t="shared" si="30"/>
        <v>4.9180327868852458E-2</v>
      </c>
      <c r="BG45" s="24" t="s">
        <v>10</v>
      </c>
      <c r="BH45" s="24" t="s">
        <v>10</v>
      </c>
      <c r="BI45" s="20">
        <f t="shared" si="29"/>
        <v>4.9180327868852458E-2</v>
      </c>
      <c r="BJ45" s="1"/>
    </row>
    <row r="46" spans="1:62" x14ac:dyDescent="0.25">
      <c r="A46" s="4" t="s">
        <v>82</v>
      </c>
      <c r="B46" s="4">
        <v>0</v>
      </c>
      <c r="C46" s="4">
        <f t="shared" si="1"/>
        <v>0</v>
      </c>
      <c r="D46" s="4">
        <v>0</v>
      </c>
      <c r="E46" s="4">
        <f t="shared" si="2"/>
        <v>0</v>
      </c>
      <c r="F46" s="4">
        <v>0</v>
      </c>
      <c r="G46" s="4">
        <f t="shared" si="3"/>
        <v>0</v>
      </c>
      <c r="H46" s="4">
        <v>0</v>
      </c>
      <c r="I46" s="4">
        <f t="shared" si="4"/>
        <v>0</v>
      </c>
      <c r="J46" s="4">
        <v>0</v>
      </c>
      <c r="K46" s="4">
        <f t="shared" si="5"/>
        <v>0</v>
      </c>
      <c r="L46" s="12">
        <v>0</v>
      </c>
      <c r="M46" s="4">
        <f t="shared" si="6"/>
        <v>0</v>
      </c>
      <c r="N46" s="12">
        <v>0</v>
      </c>
      <c r="O46" s="12">
        <f t="shared" si="7"/>
        <v>0</v>
      </c>
      <c r="P46" s="12">
        <v>0</v>
      </c>
      <c r="Q46" s="4">
        <f t="shared" si="8"/>
        <v>0</v>
      </c>
      <c r="R46" s="4">
        <v>0</v>
      </c>
      <c r="S46" s="4">
        <f t="shared" si="9"/>
        <v>0</v>
      </c>
      <c r="T46" s="12">
        <v>0</v>
      </c>
      <c r="U46" s="12">
        <f t="shared" si="10"/>
        <v>0</v>
      </c>
      <c r="V46" s="12">
        <v>0</v>
      </c>
      <c r="W46" s="12">
        <f t="shared" si="11"/>
        <v>0</v>
      </c>
      <c r="X46" s="12">
        <v>0</v>
      </c>
      <c r="Y46" s="4">
        <f t="shared" si="12"/>
        <v>0</v>
      </c>
      <c r="Z46" s="4">
        <v>0</v>
      </c>
      <c r="AA46" s="4">
        <f t="shared" si="13"/>
        <v>0</v>
      </c>
      <c r="AB46" s="4">
        <v>0</v>
      </c>
      <c r="AC46" s="4">
        <f t="shared" si="14"/>
        <v>0</v>
      </c>
      <c r="AD46" s="4">
        <v>0</v>
      </c>
      <c r="AE46" s="4">
        <f t="shared" si="15"/>
        <v>0</v>
      </c>
      <c r="AF46" s="4">
        <v>0</v>
      </c>
      <c r="AG46" s="4">
        <f t="shared" si="16"/>
        <v>0</v>
      </c>
      <c r="AH46" s="4">
        <v>0</v>
      </c>
      <c r="AI46" s="4">
        <f t="shared" si="17"/>
        <v>0</v>
      </c>
      <c r="AJ46" s="4">
        <v>0</v>
      </c>
      <c r="AK46" s="4">
        <f t="shared" si="18"/>
        <v>0</v>
      </c>
      <c r="AL46" s="4">
        <v>0</v>
      </c>
      <c r="AM46" s="4">
        <f t="shared" si="19"/>
        <v>0</v>
      </c>
      <c r="AN46" s="4">
        <v>0</v>
      </c>
      <c r="AO46" s="4">
        <f t="shared" si="20"/>
        <v>0</v>
      </c>
      <c r="AP46" s="4">
        <v>1</v>
      </c>
      <c r="AQ46" s="4">
        <f t="shared" si="21"/>
        <v>3</v>
      </c>
      <c r="AR46" s="4">
        <v>0</v>
      </c>
      <c r="AS46" s="4">
        <f t="shared" si="22"/>
        <v>0</v>
      </c>
      <c r="AT46" s="4" t="s">
        <v>8</v>
      </c>
      <c r="AU46" s="4">
        <f t="shared" si="23"/>
        <v>0</v>
      </c>
      <c r="AV46" s="4" t="s">
        <v>8</v>
      </c>
      <c r="AW46" s="4">
        <f t="shared" si="24"/>
        <v>0</v>
      </c>
      <c r="AX46" s="4">
        <v>0</v>
      </c>
      <c r="AY46" s="14">
        <f t="shared" si="25"/>
        <v>0</v>
      </c>
      <c r="AZ46" s="1"/>
      <c r="BA46" s="27">
        <f t="shared" si="26"/>
        <v>0</v>
      </c>
      <c r="BB46" s="1"/>
      <c r="BC46" s="14">
        <f t="shared" si="27"/>
        <v>0</v>
      </c>
      <c r="BD46" s="23">
        <f t="shared" si="28"/>
        <v>4.9180327868852458E-2</v>
      </c>
      <c r="BE46" s="18"/>
      <c r="BF46" s="23">
        <f t="shared" si="30"/>
        <v>4.9180327868852458E-2</v>
      </c>
      <c r="BG46" s="24" t="s">
        <v>10</v>
      </c>
      <c r="BH46" s="24" t="s">
        <v>10</v>
      </c>
      <c r="BI46" s="20">
        <f t="shared" si="29"/>
        <v>4.9180327868852458E-2</v>
      </c>
      <c r="BJ46" s="1"/>
    </row>
    <row r="47" spans="1:62" x14ac:dyDescent="0.25">
      <c r="A47" s="4" t="s">
        <v>38</v>
      </c>
      <c r="B47" s="4">
        <v>0</v>
      </c>
      <c r="C47" s="4">
        <f t="shared" si="1"/>
        <v>0</v>
      </c>
      <c r="D47" s="4">
        <v>0</v>
      </c>
      <c r="E47" s="4">
        <f t="shared" si="2"/>
        <v>0</v>
      </c>
      <c r="F47" s="4">
        <v>0</v>
      </c>
      <c r="G47" s="4">
        <f t="shared" si="3"/>
        <v>0</v>
      </c>
      <c r="H47" s="4">
        <v>0</v>
      </c>
      <c r="I47" s="4">
        <f t="shared" si="4"/>
        <v>0</v>
      </c>
      <c r="J47" s="4">
        <v>0</v>
      </c>
      <c r="K47" s="4">
        <f t="shared" si="5"/>
        <v>0</v>
      </c>
      <c r="L47" s="12">
        <v>0</v>
      </c>
      <c r="M47" s="4">
        <f t="shared" si="6"/>
        <v>0</v>
      </c>
      <c r="N47" s="12">
        <v>0</v>
      </c>
      <c r="O47" s="12">
        <f t="shared" si="7"/>
        <v>0</v>
      </c>
      <c r="P47" s="12" t="s">
        <v>8</v>
      </c>
      <c r="Q47" s="4">
        <f t="shared" si="8"/>
        <v>0</v>
      </c>
      <c r="R47" s="4">
        <v>0</v>
      </c>
      <c r="S47" s="4">
        <f t="shared" si="9"/>
        <v>0</v>
      </c>
      <c r="T47" s="12">
        <v>0</v>
      </c>
      <c r="U47" s="12">
        <f t="shared" si="10"/>
        <v>0</v>
      </c>
      <c r="V47" s="12">
        <v>0</v>
      </c>
      <c r="W47" s="12">
        <f t="shared" si="11"/>
        <v>0</v>
      </c>
      <c r="X47" s="12">
        <v>0</v>
      </c>
      <c r="Y47" s="4">
        <f t="shared" si="12"/>
        <v>0</v>
      </c>
      <c r="Z47" s="4">
        <v>0</v>
      </c>
      <c r="AA47" s="4">
        <f t="shared" si="13"/>
        <v>0</v>
      </c>
      <c r="AB47" s="4">
        <v>0</v>
      </c>
      <c r="AC47" s="4">
        <f t="shared" si="14"/>
        <v>0</v>
      </c>
      <c r="AD47" s="4">
        <v>0</v>
      </c>
      <c r="AE47" s="4">
        <f t="shared" si="15"/>
        <v>0</v>
      </c>
      <c r="AF47" s="4">
        <v>0</v>
      </c>
      <c r="AG47" s="4">
        <f t="shared" si="16"/>
        <v>0</v>
      </c>
      <c r="AH47" s="4">
        <v>0</v>
      </c>
      <c r="AI47" s="4">
        <f t="shared" si="17"/>
        <v>0</v>
      </c>
      <c r="AJ47" s="4">
        <v>0</v>
      </c>
      <c r="AK47" s="4">
        <f t="shared" si="18"/>
        <v>0</v>
      </c>
      <c r="AL47" s="4">
        <v>0</v>
      </c>
      <c r="AM47" s="4">
        <f t="shared" si="19"/>
        <v>0</v>
      </c>
      <c r="AN47" s="4">
        <v>0</v>
      </c>
      <c r="AO47" s="4">
        <f t="shared" si="20"/>
        <v>0</v>
      </c>
      <c r="AP47" s="4">
        <v>0</v>
      </c>
      <c r="AQ47" s="4">
        <f t="shared" si="21"/>
        <v>0</v>
      </c>
      <c r="AR47" s="4">
        <v>0</v>
      </c>
      <c r="AS47" s="4">
        <f t="shared" si="22"/>
        <v>0</v>
      </c>
      <c r="AT47" s="4" t="s">
        <v>8</v>
      </c>
      <c r="AU47" s="4">
        <f t="shared" si="23"/>
        <v>0</v>
      </c>
      <c r="AV47" s="4" t="s">
        <v>8</v>
      </c>
      <c r="AW47" s="4">
        <f t="shared" si="24"/>
        <v>0</v>
      </c>
      <c r="AX47" s="4">
        <v>0</v>
      </c>
      <c r="AY47" s="14">
        <f t="shared" si="25"/>
        <v>0</v>
      </c>
      <c r="AZ47" s="1"/>
      <c r="BA47" s="27">
        <f t="shared" si="26"/>
        <v>0</v>
      </c>
      <c r="BB47" s="1"/>
      <c r="BC47" s="14">
        <f t="shared" si="27"/>
        <v>0</v>
      </c>
      <c r="BD47" s="23">
        <f t="shared" si="28"/>
        <v>0</v>
      </c>
      <c r="BE47" s="18"/>
      <c r="BF47" s="23">
        <f t="shared" si="30"/>
        <v>0</v>
      </c>
      <c r="BG47" s="24">
        <v>0.03</v>
      </c>
      <c r="BH47" s="24">
        <v>0.23</v>
      </c>
      <c r="BI47" s="20">
        <f t="shared" si="29"/>
        <v>8.666666666666667E-2</v>
      </c>
      <c r="BJ47" s="1"/>
    </row>
    <row r="48" spans="1:62" x14ac:dyDescent="0.25">
      <c r="A48" s="4" t="s">
        <v>35</v>
      </c>
      <c r="B48" s="4">
        <v>0</v>
      </c>
      <c r="C48" s="4">
        <f t="shared" si="1"/>
        <v>0</v>
      </c>
      <c r="D48" s="4">
        <v>0</v>
      </c>
      <c r="E48" s="4">
        <f t="shared" si="2"/>
        <v>0</v>
      </c>
      <c r="F48" s="4" t="s">
        <v>8</v>
      </c>
      <c r="G48" s="4">
        <f t="shared" si="3"/>
        <v>0</v>
      </c>
      <c r="H48" s="4">
        <v>0</v>
      </c>
      <c r="I48" s="4">
        <f t="shared" si="4"/>
        <v>0</v>
      </c>
      <c r="J48" s="4">
        <v>0</v>
      </c>
      <c r="K48" s="4">
        <f t="shared" si="5"/>
        <v>0</v>
      </c>
      <c r="L48" s="12">
        <v>0</v>
      </c>
      <c r="M48" s="4">
        <f t="shared" si="6"/>
        <v>0</v>
      </c>
      <c r="N48" s="12">
        <v>0</v>
      </c>
      <c r="O48" s="12">
        <f t="shared" si="7"/>
        <v>0</v>
      </c>
      <c r="P48" s="12">
        <v>0</v>
      </c>
      <c r="Q48" s="4">
        <f t="shared" si="8"/>
        <v>0</v>
      </c>
      <c r="R48" s="4">
        <v>0</v>
      </c>
      <c r="S48" s="4">
        <f t="shared" si="9"/>
        <v>0</v>
      </c>
      <c r="T48" s="12">
        <v>0</v>
      </c>
      <c r="U48" s="12">
        <f t="shared" si="10"/>
        <v>0</v>
      </c>
      <c r="V48" s="12">
        <v>0</v>
      </c>
      <c r="W48" s="12">
        <f t="shared" si="11"/>
        <v>0</v>
      </c>
      <c r="X48" s="12">
        <v>0</v>
      </c>
      <c r="Y48" s="4">
        <f t="shared" si="12"/>
        <v>0</v>
      </c>
      <c r="Z48" s="4">
        <v>0</v>
      </c>
      <c r="AA48" s="4">
        <f t="shared" si="13"/>
        <v>0</v>
      </c>
      <c r="AB48" s="4">
        <v>0</v>
      </c>
      <c r="AC48" s="4">
        <f t="shared" si="14"/>
        <v>0</v>
      </c>
      <c r="AD48" s="4">
        <v>0</v>
      </c>
      <c r="AE48" s="4">
        <f t="shared" si="15"/>
        <v>0</v>
      </c>
      <c r="AF48" s="4">
        <v>0</v>
      </c>
      <c r="AG48" s="4">
        <f t="shared" si="16"/>
        <v>0</v>
      </c>
      <c r="AH48" s="4">
        <v>0</v>
      </c>
      <c r="AI48" s="4">
        <f t="shared" si="17"/>
        <v>0</v>
      </c>
      <c r="AJ48" s="4">
        <v>0</v>
      </c>
      <c r="AK48" s="4">
        <f t="shared" si="18"/>
        <v>0</v>
      </c>
      <c r="AL48" s="4">
        <v>0</v>
      </c>
      <c r="AM48" s="4">
        <f t="shared" si="19"/>
        <v>0</v>
      </c>
      <c r="AN48" s="4">
        <v>0</v>
      </c>
      <c r="AO48" s="4">
        <f t="shared" si="20"/>
        <v>0</v>
      </c>
      <c r="AP48" s="4">
        <v>1</v>
      </c>
      <c r="AQ48" s="4">
        <f t="shared" si="21"/>
        <v>3</v>
      </c>
      <c r="AR48" s="4">
        <v>0</v>
      </c>
      <c r="AS48" s="4">
        <f t="shared" si="22"/>
        <v>0</v>
      </c>
      <c r="AT48" s="4" t="s">
        <v>8</v>
      </c>
      <c r="AU48" s="4">
        <f t="shared" si="23"/>
        <v>0</v>
      </c>
      <c r="AV48" s="4" t="s">
        <v>8</v>
      </c>
      <c r="AW48" s="4">
        <f t="shared" si="24"/>
        <v>0</v>
      </c>
      <c r="AX48" s="4">
        <v>0</v>
      </c>
      <c r="AY48" s="14">
        <f t="shared" si="25"/>
        <v>0</v>
      </c>
      <c r="AZ48" s="1"/>
      <c r="BA48" s="27">
        <f t="shared" si="26"/>
        <v>0</v>
      </c>
      <c r="BB48" s="1"/>
      <c r="BC48" s="14">
        <f t="shared" si="27"/>
        <v>0</v>
      </c>
      <c r="BD48" s="23">
        <f t="shared" si="28"/>
        <v>0.05</v>
      </c>
      <c r="BE48" s="18"/>
      <c r="BF48" s="23">
        <f t="shared" si="30"/>
        <v>0.05</v>
      </c>
      <c r="BG48" s="24">
        <v>0.03</v>
      </c>
      <c r="BH48" s="24">
        <v>0.03</v>
      </c>
      <c r="BI48" s="20">
        <f t="shared" si="29"/>
        <v>3.6666666666666667E-2</v>
      </c>
      <c r="BJ48" s="1"/>
    </row>
    <row r="49" spans="1:62" x14ac:dyDescent="0.25">
      <c r="A49" s="4" t="s">
        <v>41</v>
      </c>
      <c r="B49" s="4">
        <v>0</v>
      </c>
      <c r="C49" s="4">
        <f t="shared" si="1"/>
        <v>0</v>
      </c>
      <c r="D49" s="4">
        <v>0</v>
      </c>
      <c r="E49" s="4">
        <f t="shared" si="2"/>
        <v>0</v>
      </c>
      <c r="F49" s="4">
        <v>0</v>
      </c>
      <c r="G49" s="4">
        <f t="shared" si="3"/>
        <v>0</v>
      </c>
      <c r="H49" s="4">
        <v>0</v>
      </c>
      <c r="I49" s="4">
        <f t="shared" si="4"/>
        <v>0</v>
      </c>
      <c r="J49" s="4">
        <v>0</v>
      </c>
      <c r="K49" s="4">
        <f t="shared" si="5"/>
        <v>0</v>
      </c>
      <c r="L49" s="12">
        <v>0</v>
      </c>
      <c r="M49" s="4">
        <f t="shared" si="6"/>
        <v>0</v>
      </c>
      <c r="N49" s="12">
        <v>0</v>
      </c>
      <c r="O49" s="12">
        <f t="shared" si="7"/>
        <v>0</v>
      </c>
      <c r="P49" s="12">
        <v>0</v>
      </c>
      <c r="Q49" s="4">
        <f t="shared" si="8"/>
        <v>0</v>
      </c>
      <c r="R49" s="4">
        <v>0</v>
      </c>
      <c r="S49" s="4">
        <f t="shared" si="9"/>
        <v>0</v>
      </c>
      <c r="T49" s="12">
        <v>0</v>
      </c>
      <c r="U49" s="12">
        <f t="shared" si="10"/>
        <v>0</v>
      </c>
      <c r="V49" s="12">
        <v>0</v>
      </c>
      <c r="W49" s="12">
        <f t="shared" si="11"/>
        <v>0</v>
      </c>
      <c r="X49" s="12">
        <v>0</v>
      </c>
      <c r="Y49" s="4">
        <f t="shared" si="12"/>
        <v>0</v>
      </c>
      <c r="Z49" s="4">
        <v>0</v>
      </c>
      <c r="AA49" s="4">
        <f t="shared" si="13"/>
        <v>0</v>
      </c>
      <c r="AB49" s="4">
        <v>0</v>
      </c>
      <c r="AC49" s="4">
        <f t="shared" si="14"/>
        <v>0</v>
      </c>
      <c r="AD49" s="4">
        <v>0</v>
      </c>
      <c r="AE49" s="4">
        <f t="shared" si="15"/>
        <v>0</v>
      </c>
      <c r="AF49" s="4">
        <v>0</v>
      </c>
      <c r="AG49" s="4">
        <f t="shared" si="16"/>
        <v>0</v>
      </c>
      <c r="AH49" s="4">
        <v>0</v>
      </c>
      <c r="AI49" s="4">
        <f t="shared" si="17"/>
        <v>0</v>
      </c>
      <c r="AJ49" s="4">
        <v>0</v>
      </c>
      <c r="AK49" s="4">
        <f t="shared" si="18"/>
        <v>0</v>
      </c>
      <c r="AL49" s="4">
        <v>0</v>
      </c>
      <c r="AM49" s="4">
        <f t="shared" si="19"/>
        <v>0</v>
      </c>
      <c r="AN49" s="4">
        <v>0</v>
      </c>
      <c r="AO49" s="4">
        <f t="shared" si="20"/>
        <v>0</v>
      </c>
      <c r="AP49" s="4">
        <v>0</v>
      </c>
      <c r="AQ49" s="4">
        <f t="shared" si="21"/>
        <v>0</v>
      </c>
      <c r="AR49" s="4">
        <v>0</v>
      </c>
      <c r="AS49" s="4">
        <f t="shared" si="22"/>
        <v>0</v>
      </c>
      <c r="AT49" s="4" t="s">
        <v>8</v>
      </c>
      <c r="AU49" s="4">
        <f t="shared" si="23"/>
        <v>0</v>
      </c>
      <c r="AV49" s="4" t="s">
        <v>8</v>
      </c>
      <c r="AW49" s="4">
        <f t="shared" si="24"/>
        <v>0</v>
      </c>
      <c r="AX49" s="4">
        <v>0</v>
      </c>
      <c r="AY49" s="14">
        <f t="shared" si="25"/>
        <v>0</v>
      </c>
      <c r="AZ49" s="1"/>
      <c r="BA49" s="27">
        <f t="shared" si="26"/>
        <v>0</v>
      </c>
      <c r="BB49" s="1"/>
      <c r="BC49" s="14">
        <f t="shared" si="27"/>
        <v>0</v>
      </c>
      <c r="BD49" s="23">
        <f t="shared" si="28"/>
        <v>0</v>
      </c>
      <c r="BE49" s="18"/>
      <c r="BF49" s="23">
        <f t="shared" si="30"/>
        <v>0</v>
      </c>
      <c r="BG49" s="24">
        <v>0</v>
      </c>
      <c r="BH49" s="24" t="s">
        <v>10</v>
      </c>
      <c r="BI49" s="20">
        <f t="shared" si="29"/>
        <v>0</v>
      </c>
      <c r="BJ49" s="1"/>
    </row>
    <row r="50" spans="1:62" x14ac:dyDescent="0.25">
      <c r="A50" s="4" t="s">
        <v>83</v>
      </c>
      <c r="B50" s="4">
        <v>0</v>
      </c>
      <c r="C50" s="4">
        <f t="shared" si="1"/>
        <v>0</v>
      </c>
      <c r="D50" s="4">
        <v>0</v>
      </c>
      <c r="E50" s="4">
        <f t="shared" si="2"/>
        <v>0</v>
      </c>
      <c r="F50" s="4">
        <v>0</v>
      </c>
      <c r="G50" s="4">
        <f t="shared" si="3"/>
        <v>0</v>
      </c>
      <c r="H50" s="4">
        <v>0</v>
      </c>
      <c r="I50" s="4">
        <f t="shared" si="4"/>
        <v>0</v>
      </c>
      <c r="J50" s="4">
        <v>0</v>
      </c>
      <c r="K50" s="4">
        <f t="shared" si="5"/>
        <v>0</v>
      </c>
      <c r="L50" s="12">
        <v>0</v>
      </c>
      <c r="M50" s="4">
        <f t="shared" si="6"/>
        <v>0</v>
      </c>
      <c r="N50" s="12">
        <v>0</v>
      </c>
      <c r="O50" s="12">
        <f t="shared" si="7"/>
        <v>0</v>
      </c>
      <c r="P50" s="12">
        <v>0</v>
      </c>
      <c r="Q50" s="4">
        <f t="shared" si="8"/>
        <v>0</v>
      </c>
      <c r="R50" s="4">
        <v>0</v>
      </c>
      <c r="S50" s="4">
        <f t="shared" si="9"/>
        <v>0</v>
      </c>
      <c r="T50" s="12" t="s">
        <v>8</v>
      </c>
      <c r="U50" s="12">
        <f t="shared" si="10"/>
        <v>0</v>
      </c>
      <c r="V50" s="12">
        <v>0</v>
      </c>
      <c r="W50" s="12">
        <f t="shared" si="11"/>
        <v>0</v>
      </c>
      <c r="X50" s="12">
        <v>0</v>
      </c>
      <c r="Y50" s="4">
        <f t="shared" si="12"/>
        <v>0</v>
      </c>
      <c r="Z50" s="4">
        <v>0</v>
      </c>
      <c r="AA50" s="4">
        <f t="shared" si="13"/>
        <v>0</v>
      </c>
      <c r="AB50" s="4">
        <v>0</v>
      </c>
      <c r="AC50" s="4">
        <f t="shared" si="14"/>
        <v>0</v>
      </c>
      <c r="AD50" s="4">
        <v>0</v>
      </c>
      <c r="AE50" s="4">
        <f t="shared" si="15"/>
        <v>0</v>
      </c>
      <c r="AF50" s="4">
        <v>0</v>
      </c>
      <c r="AG50" s="4">
        <f t="shared" si="16"/>
        <v>0</v>
      </c>
      <c r="AH50" s="4">
        <v>0</v>
      </c>
      <c r="AI50" s="4">
        <f t="shared" si="17"/>
        <v>0</v>
      </c>
      <c r="AJ50" s="4">
        <v>0</v>
      </c>
      <c r="AK50" s="4">
        <f t="shared" si="18"/>
        <v>0</v>
      </c>
      <c r="AL50" s="4">
        <v>0</v>
      </c>
      <c r="AM50" s="4">
        <f t="shared" si="19"/>
        <v>0</v>
      </c>
      <c r="AN50" s="4">
        <v>0</v>
      </c>
      <c r="AO50" s="4">
        <f t="shared" si="20"/>
        <v>0</v>
      </c>
      <c r="AP50" s="4">
        <v>0</v>
      </c>
      <c r="AQ50" s="4">
        <f t="shared" si="21"/>
        <v>0</v>
      </c>
      <c r="AR50" s="4">
        <v>0</v>
      </c>
      <c r="AS50" s="4">
        <f t="shared" si="22"/>
        <v>0</v>
      </c>
      <c r="AT50" s="4" t="s">
        <v>8</v>
      </c>
      <c r="AU50" s="4">
        <f t="shared" si="23"/>
        <v>0</v>
      </c>
      <c r="AV50" s="4" t="s">
        <v>8</v>
      </c>
      <c r="AW50" s="4">
        <f t="shared" si="24"/>
        <v>0</v>
      </c>
      <c r="AX50" s="4">
        <v>0</v>
      </c>
      <c r="AY50" s="14">
        <f t="shared" si="25"/>
        <v>0</v>
      </c>
      <c r="AZ50" s="1"/>
      <c r="BA50" s="27">
        <f t="shared" si="26"/>
        <v>0</v>
      </c>
      <c r="BB50" s="1"/>
      <c r="BC50" s="14">
        <f t="shared" si="27"/>
        <v>0</v>
      </c>
      <c r="BD50" s="23">
        <f t="shared" si="28"/>
        <v>0</v>
      </c>
      <c r="BE50" s="18"/>
      <c r="BF50" s="23">
        <f t="shared" si="30"/>
        <v>0</v>
      </c>
      <c r="BG50" s="24" t="s">
        <v>10</v>
      </c>
      <c r="BH50" s="24" t="s">
        <v>10</v>
      </c>
      <c r="BI50" s="20">
        <f t="shared" si="29"/>
        <v>0</v>
      </c>
      <c r="BJ50" s="1"/>
    </row>
    <row r="51" spans="1:62" x14ac:dyDescent="0.25">
      <c r="A51" s="4" t="s">
        <v>36</v>
      </c>
      <c r="B51" s="4">
        <v>0</v>
      </c>
      <c r="C51" s="4">
        <f t="shared" si="1"/>
        <v>0</v>
      </c>
      <c r="D51" s="4">
        <v>0</v>
      </c>
      <c r="E51" s="4">
        <f t="shared" si="2"/>
        <v>0</v>
      </c>
      <c r="F51" s="4" t="s">
        <v>8</v>
      </c>
      <c r="G51" s="4">
        <f t="shared" si="3"/>
        <v>0</v>
      </c>
      <c r="H51" s="4">
        <v>0</v>
      </c>
      <c r="I51" s="4">
        <f t="shared" si="4"/>
        <v>0</v>
      </c>
      <c r="J51" s="4">
        <v>0</v>
      </c>
      <c r="K51" s="4">
        <f t="shared" si="5"/>
        <v>0</v>
      </c>
      <c r="L51" s="12">
        <v>0</v>
      </c>
      <c r="M51" s="4">
        <f t="shared" si="6"/>
        <v>0</v>
      </c>
      <c r="N51" s="12">
        <v>0</v>
      </c>
      <c r="O51" s="12">
        <f t="shared" si="7"/>
        <v>0</v>
      </c>
      <c r="P51" s="12">
        <v>0</v>
      </c>
      <c r="Q51" s="4">
        <f t="shared" si="8"/>
        <v>0</v>
      </c>
      <c r="R51" s="4">
        <v>0</v>
      </c>
      <c r="S51" s="4">
        <f t="shared" si="9"/>
        <v>0</v>
      </c>
      <c r="T51" s="12">
        <v>0</v>
      </c>
      <c r="U51" s="12">
        <f t="shared" si="10"/>
        <v>0</v>
      </c>
      <c r="V51" s="12">
        <v>0</v>
      </c>
      <c r="W51" s="12">
        <f t="shared" si="11"/>
        <v>0</v>
      </c>
      <c r="X51" s="12">
        <v>0</v>
      </c>
      <c r="Y51" s="4">
        <f t="shared" si="12"/>
        <v>0</v>
      </c>
      <c r="Z51" s="4">
        <v>0</v>
      </c>
      <c r="AA51" s="4">
        <f t="shared" si="13"/>
        <v>0</v>
      </c>
      <c r="AB51" s="4">
        <v>0</v>
      </c>
      <c r="AC51" s="4">
        <f t="shared" si="14"/>
        <v>0</v>
      </c>
      <c r="AD51" s="4">
        <v>0</v>
      </c>
      <c r="AE51" s="4">
        <f t="shared" si="15"/>
        <v>0</v>
      </c>
      <c r="AF51" s="4">
        <v>0</v>
      </c>
      <c r="AG51" s="4">
        <f t="shared" si="16"/>
        <v>0</v>
      </c>
      <c r="AH51" s="4">
        <v>0</v>
      </c>
      <c r="AI51" s="4">
        <f t="shared" si="17"/>
        <v>0</v>
      </c>
      <c r="AJ51" s="4">
        <v>0</v>
      </c>
      <c r="AK51" s="4">
        <f t="shared" si="18"/>
        <v>0</v>
      </c>
      <c r="AL51" s="4">
        <v>0</v>
      </c>
      <c r="AM51" s="4">
        <f t="shared" si="19"/>
        <v>0</v>
      </c>
      <c r="AN51" s="4">
        <v>0</v>
      </c>
      <c r="AO51" s="4">
        <f t="shared" si="20"/>
        <v>0</v>
      </c>
      <c r="AP51" s="4">
        <v>0</v>
      </c>
      <c r="AQ51" s="4">
        <f t="shared" si="21"/>
        <v>0</v>
      </c>
      <c r="AR51" s="4">
        <v>0</v>
      </c>
      <c r="AS51" s="4">
        <f t="shared" si="22"/>
        <v>0</v>
      </c>
      <c r="AT51" s="4" t="s">
        <v>8</v>
      </c>
      <c r="AU51" s="4">
        <f t="shared" si="23"/>
        <v>0</v>
      </c>
      <c r="AV51" s="4" t="s">
        <v>8</v>
      </c>
      <c r="AW51" s="4">
        <f t="shared" si="24"/>
        <v>0</v>
      </c>
      <c r="AX51" s="4">
        <v>0</v>
      </c>
      <c r="AY51" s="14">
        <f t="shared" si="25"/>
        <v>0</v>
      </c>
      <c r="AZ51" s="1"/>
      <c r="BA51" s="27">
        <f t="shared" si="26"/>
        <v>0</v>
      </c>
      <c r="BB51" s="1"/>
      <c r="BC51" s="14">
        <f t="shared" si="27"/>
        <v>0</v>
      </c>
      <c r="BD51" s="23">
        <f t="shared" si="28"/>
        <v>0</v>
      </c>
      <c r="BE51" s="18"/>
      <c r="BF51" s="23">
        <f t="shared" si="30"/>
        <v>0</v>
      </c>
      <c r="BG51" s="24">
        <v>0</v>
      </c>
      <c r="BH51" s="24">
        <v>0</v>
      </c>
      <c r="BI51" s="20">
        <f t="shared" si="29"/>
        <v>0</v>
      </c>
      <c r="BJ51" s="1"/>
    </row>
    <row r="52" spans="1:62" x14ac:dyDescent="0.25">
      <c r="A52" s="4" t="s">
        <v>84</v>
      </c>
      <c r="B52" s="4">
        <v>0</v>
      </c>
      <c r="C52" s="4">
        <f t="shared" si="1"/>
        <v>0</v>
      </c>
      <c r="D52" s="4">
        <v>0</v>
      </c>
      <c r="E52" s="4">
        <f t="shared" si="2"/>
        <v>0</v>
      </c>
      <c r="F52" s="4">
        <v>0</v>
      </c>
      <c r="G52" s="4">
        <f t="shared" si="3"/>
        <v>0</v>
      </c>
      <c r="H52" s="4">
        <v>0</v>
      </c>
      <c r="I52" s="4">
        <f t="shared" si="4"/>
        <v>0</v>
      </c>
      <c r="J52" s="4">
        <v>0</v>
      </c>
      <c r="K52" s="4">
        <f t="shared" si="5"/>
        <v>0</v>
      </c>
      <c r="L52" s="12">
        <v>0</v>
      </c>
      <c r="M52" s="4">
        <f t="shared" si="6"/>
        <v>0</v>
      </c>
      <c r="N52" s="12">
        <v>0</v>
      </c>
      <c r="O52" s="12">
        <f t="shared" si="7"/>
        <v>0</v>
      </c>
      <c r="P52" s="12">
        <v>0</v>
      </c>
      <c r="Q52" s="4">
        <f t="shared" si="8"/>
        <v>0</v>
      </c>
      <c r="R52" s="4">
        <v>0</v>
      </c>
      <c r="S52" s="4">
        <f t="shared" si="9"/>
        <v>0</v>
      </c>
      <c r="T52" s="12">
        <v>0</v>
      </c>
      <c r="U52" s="12">
        <f t="shared" si="10"/>
        <v>0</v>
      </c>
      <c r="V52" s="12">
        <v>0</v>
      </c>
      <c r="W52" s="12">
        <f t="shared" si="11"/>
        <v>0</v>
      </c>
      <c r="X52" s="12">
        <v>0</v>
      </c>
      <c r="Y52" s="4">
        <f t="shared" si="12"/>
        <v>0</v>
      </c>
      <c r="Z52" s="4">
        <v>0</v>
      </c>
      <c r="AA52" s="4">
        <f t="shared" si="13"/>
        <v>0</v>
      </c>
      <c r="AB52" s="4">
        <v>0</v>
      </c>
      <c r="AC52" s="4">
        <f t="shared" si="14"/>
        <v>0</v>
      </c>
      <c r="AD52" s="4">
        <v>0</v>
      </c>
      <c r="AE52" s="4">
        <f t="shared" si="15"/>
        <v>0</v>
      </c>
      <c r="AF52" s="4">
        <v>0</v>
      </c>
      <c r="AG52" s="4">
        <f t="shared" si="16"/>
        <v>0</v>
      </c>
      <c r="AH52" s="4">
        <v>0</v>
      </c>
      <c r="AI52" s="4">
        <f t="shared" si="17"/>
        <v>0</v>
      </c>
      <c r="AJ52" s="4">
        <v>0</v>
      </c>
      <c r="AK52" s="4">
        <f t="shared" si="18"/>
        <v>0</v>
      </c>
      <c r="AL52" s="4">
        <v>0</v>
      </c>
      <c r="AM52" s="4">
        <f t="shared" si="19"/>
        <v>0</v>
      </c>
      <c r="AN52" s="4">
        <v>0</v>
      </c>
      <c r="AO52" s="4">
        <f t="shared" si="20"/>
        <v>0</v>
      </c>
      <c r="AP52" s="4">
        <v>0</v>
      </c>
      <c r="AQ52" s="4">
        <f t="shared" si="21"/>
        <v>0</v>
      </c>
      <c r="AR52" s="4">
        <v>0</v>
      </c>
      <c r="AS52" s="4">
        <f t="shared" si="22"/>
        <v>0</v>
      </c>
      <c r="AT52" s="4" t="s">
        <v>8</v>
      </c>
      <c r="AU52" s="4">
        <f t="shared" si="23"/>
        <v>0</v>
      </c>
      <c r="AV52" s="4" t="s">
        <v>8</v>
      </c>
      <c r="AW52" s="4">
        <f t="shared" si="24"/>
        <v>0</v>
      </c>
      <c r="AX52" s="4">
        <v>0</v>
      </c>
      <c r="AY52" s="14">
        <f t="shared" si="25"/>
        <v>0</v>
      </c>
      <c r="AZ52" s="1"/>
      <c r="BA52" s="27">
        <f t="shared" si="26"/>
        <v>0</v>
      </c>
      <c r="BB52" s="1"/>
      <c r="BC52" s="14">
        <f t="shared" si="27"/>
        <v>0</v>
      </c>
      <c r="BD52" s="23">
        <f t="shared" si="28"/>
        <v>0</v>
      </c>
      <c r="BE52" s="18"/>
      <c r="BF52" s="23">
        <f t="shared" si="30"/>
        <v>0</v>
      </c>
      <c r="BG52" s="24" t="s">
        <v>10</v>
      </c>
      <c r="BH52" s="24" t="s">
        <v>10</v>
      </c>
      <c r="BI52" s="20">
        <f t="shared" si="29"/>
        <v>0</v>
      </c>
      <c r="BJ52" s="1"/>
    </row>
    <row r="53" spans="1:62" x14ac:dyDescent="0.25">
      <c r="A53" s="4" t="s">
        <v>34</v>
      </c>
      <c r="B53" s="4">
        <v>0</v>
      </c>
      <c r="C53" s="4">
        <f t="shared" si="1"/>
        <v>0</v>
      </c>
      <c r="D53" s="4">
        <v>0</v>
      </c>
      <c r="E53" s="4">
        <f t="shared" si="2"/>
        <v>0</v>
      </c>
      <c r="F53" s="4">
        <v>0</v>
      </c>
      <c r="G53" s="4">
        <f t="shared" si="3"/>
        <v>0</v>
      </c>
      <c r="H53" s="4">
        <v>0</v>
      </c>
      <c r="I53" s="4">
        <f t="shared" si="4"/>
        <v>0</v>
      </c>
      <c r="J53" s="4">
        <v>0</v>
      </c>
      <c r="K53" s="4">
        <f t="shared" si="5"/>
        <v>0</v>
      </c>
      <c r="L53" s="12">
        <v>0</v>
      </c>
      <c r="M53" s="4">
        <f t="shared" si="6"/>
        <v>0</v>
      </c>
      <c r="N53" s="12">
        <v>0</v>
      </c>
      <c r="O53" s="12">
        <f t="shared" si="7"/>
        <v>0</v>
      </c>
      <c r="P53" s="12">
        <v>0</v>
      </c>
      <c r="Q53" s="4">
        <f t="shared" si="8"/>
        <v>0</v>
      </c>
      <c r="R53" s="4">
        <v>0</v>
      </c>
      <c r="S53" s="4">
        <f t="shared" si="9"/>
        <v>0</v>
      </c>
      <c r="T53" s="12">
        <v>0</v>
      </c>
      <c r="U53" s="12">
        <f t="shared" si="10"/>
        <v>0</v>
      </c>
      <c r="V53" s="12">
        <v>0</v>
      </c>
      <c r="W53" s="12">
        <f t="shared" si="11"/>
        <v>0</v>
      </c>
      <c r="X53" s="12">
        <v>0</v>
      </c>
      <c r="Y53" s="4">
        <f t="shared" si="12"/>
        <v>0</v>
      </c>
      <c r="Z53" s="4">
        <v>0</v>
      </c>
      <c r="AA53" s="4">
        <f t="shared" si="13"/>
        <v>0</v>
      </c>
      <c r="AB53" s="4">
        <v>0</v>
      </c>
      <c r="AC53" s="4">
        <f t="shared" si="14"/>
        <v>0</v>
      </c>
      <c r="AD53" s="4">
        <v>0</v>
      </c>
      <c r="AE53" s="4">
        <f t="shared" si="15"/>
        <v>0</v>
      </c>
      <c r="AF53" s="4">
        <v>0</v>
      </c>
      <c r="AG53" s="4">
        <f t="shared" si="16"/>
        <v>0</v>
      </c>
      <c r="AH53" s="4">
        <v>0</v>
      </c>
      <c r="AI53" s="4">
        <f t="shared" si="17"/>
        <v>0</v>
      </c>
      <c r="AJ53" s="4">
        <v>0</v>
      </c>
      <c r="AK53" s="4">
        <f t="shared" si="18"/>
        <v>0</v>
      </c>
      <c r="AL53" s="4">
        <v>0</v>
      </c>
      <c r="AM53" s="4">
        <f t="shared" si="19"/>
        <v>0</v>
      </c>
      <c r="AN53" s="4">
        <v>0</v>
      </c>
      <c r="AO53" s="4">
        <f t="shared" si="20"/>
        <v>0</v>
      </c>
      <c r="AP53" s="4">
        <v>0</v>
      </c>
      <c r="AQ53" s="4">
        <f t="shared" si="21"/>
        <v>0</v>
      </c>
      <c r="AR53" s="4">
        <v>0</v>
      </c>
      <c r="AS53" s="4">
        <f t="shared" si="22"/>
        <v>0</v>
      </c>
      <c r="AT53" s="4">
        <v>0</v>
      </c>
      <c r="AU53" s="4">
        <f t="shared" si="23"/>
        <v>0</v>
      </c>
      <c r="AV53" s="4">
        <v>0</v>
      </c>
      <c r="AW53" s="4">
        <f t="shared" si="24"/>
        <v>0</v>
      </c>
      <c r="AX53" s="4">
        <v>0</v>
      </c>
      <c r="AY53" s="14">
        <f t="shared" si="25"/>
        <v>0</v>
      </c>
      <c r="AZ53" s="1"/>
      <c r="BA53" s="27">
        <f t="shared" si="26"/>
        <v>0</v>
      </c>
      <c r="BB53" s="1"/>
      <c r="BC53" s="14">
        <f t="shared" si="27"/>
        <v>0</v>
      </c>
      <c r="BD53" s="23">
        <f t="shared" si="28"/>
        <v>0</v>
      </c>
      <c r="BE53" s="18"/>
      <c r="BF53" s="23">
        <f t="shared" si="30"/>
        <v>0</v>
      </c>
      <c r="BG53" s="24">
        <v>0</v>
      </c>
      <c r="BH53" s="24" t="s">
        <v>10</v>
      </c>
      <c r="BI53" s="20">
        <f t="shared" si="29"/>
        <v>0</v>
      </c>
      <c r="BJ53" s="1"/>
    </row>
    <row r="54" spans="1:62" x14ac:dyDescent="0.25">
      <c r="A54" s="4" t="s">
        <v>32</v>
      </c>
      <c r="B54" s="4">
        <v>0</v>
      </c>
      <c r="C54" s="4">
        <f t="shared" si="1"/>
        <v>0</v>
      </c>
      <c r="D54" s="4">
        <v>0</v>
      </c>
      <c r="E54" s="4">
        <f t="shared" si="2"/>
        <v>0</v>
      </c>
      <c r="F54" s="4">
        <v>0</v>
      </c>
      <c r="G54" s="4">
        <f t="shared" si="3"/>
        <v>0</v>
      </c>
      <c r="H54" s="4">
        <v>0</v>
      </c>
      <c r="I54" s="4">
        <f t="shared" si="4"/>
        <v>0</v>
      </c>
      <c r="J54" s="4">
        <v>0</v>
      </c>
      <c r="K54" s="4">
        <f t="shared" si="5"/>
        <v>0</v>
      </c>
      <c r="L54" s="12">
        <v>0</v>
      </c>
      <c r="M54" s="4">
        <f t="shared" si="6"/>
        <v>0</v>
      </c>
      <c r="N54" s="12">
        <v>0</v>
      </c>
      <c r="O54" s="12">
        <f t="shared" si="7"/>
        <v>0</v>
      </c>
      <c r="P54" s="12" t="s">
        <v>8</v>
      </c>
      <c r="Q54" s="4">
        <f t="shared" si="8"/>
        <v>0</v>
      </c>
      <c r="R54" s="4">
        <v>0</v>
      </c>
      <c r="S54" s="4">
        <f t="shared" si="9"/>
        <v>0</v>
      </c>
      <c r="T54" s="12">
        <v>0</v>
      </c>
      <c r="U54" s="12">
        <f t="shared" si="10"/>
        <v>0</v>
      </c>
      <c r="V54" s="12">
        <v>0</v>
      </c>
      <c r="W54" s="12">
        <f t="shared" si="11"/>
        <v>0</v>
      </c>
      <c r="X54" s="12">
        <v>0</v>
      </c>
      <c r="Y54" s="4">
        <f t="shared" si="12"/>
        <v>0</v>
      </c>
      <c r="Z54" s="4">
        <v>0</v>
      </c>
      <c r="AA54" s="4">
        <f t="shared" si="13"/>
        <v>0</v>
      </c>
      <c r="AB54" s="4">
        <v>0</v>
      </c>
      <c r="AC54" s="4">
        <f t="shared" si="14"/>
        <v>0</v>
      </c>
      <c r="AD54" s="4">
        <v>0</v>
      </c>
      <c r="AE54" s="4">
        <f t="shared" si="15"/>
        <v>0</v>
      </c>
      <c r="AF54" s="4">
        <v>0</v>
      </c>
      <c r="AG54" s="4">
        <f t="shared" si="16"/>
        <v>0</v>
      </c>
      <c r="AH54" s="4">
        <v>0</v>
      </c>
      <c r="AI54" s="4">
        <f t="shared" si="17"/>
        <v>0</v>
      </c>
      <c r="AJ54" s="4">
        <v>0</v>
      </c>
      <c r="AK54" s="4">
        <f t="shared" si="18"/>
        <v>0</v>
      </c>
      <c r="AL54" s="4">
        <v>0</v>
      </c>
      <c r="AM54" s="4">
        <f t="shared" si="19"/>
        <v>0</v>
      </c>
      <c r="AN54" s="4">
        <v>0</v>
      </c>
      <c r="AO54" s="4">
        <f t="shared" si="20"/>
        <v>0</v>
      </c>
      <c r="AP54" s="4">
        <v>0</v>
      </c>
      <c r="AQ54" s="4">
        <f t="shared" si="21"/>
        <v>0</v>
      </c>
      <c r="AR54" s="4">
        <v>0</v>
      </c>
      <c r="AS54" s="4">
        <f t="shared" si="22"/>
        <v>0</v>
      </c>
      <c r="AT54" s="4">
        <v>1</v>
      </c>
      <c r="AU54" s="4">
        <f t="shared" si="23"/>
        <v>5</v>
      </c>
      <c r="AV54" s="4">
        <v>0</v>
      </c>
      <c r="AW54" s="4">
        <f t="shared" si="24"/>
        <v>0</v>
      </c>
      <c r="AX54" s="4">
        <v>0</v>
      </c>
      <c r="AY54" s="14">
        <f t="shared" si="25"/>
        <v>0</v>
      </c>
      <c r="AZ54" s="1"/>
      <c r="BA54" s="27">
        <f t="shared" si="26"/>
        <v>0</v>
      </c>
      <c r="BB54" s="1"/>
      <c r="BC54" s="14">
        <f t="shared" si="27"/>
        <v>0</v>
      </c>
      <c r="BD54" s="23">
        <f t="shared" si="28"/>
        <v>8.1967213114754092E-2</v>
      </c>
      <c r="BE54" s="19"/>
      <c r="BF54" s="23">
        <f t="shared" si="30"/>
        <v>8.1967213114754092E-2</v>
      </c>
      <c r="BG54" s="24" t="s">
        <v>10</v>
      </c>
      <c r="BH54" s="24">
        <v>0.22</v>
      </c>
      <c r="BI54" s="20">
        <f t="shared" si="29"/>
        <v>0.15098360655737705</v>
      </c>
      <c r="BJ54" s="1"/>
    </row>
    <row r="55" spans="1:62" x14ac:dyDescent="0.25">
      <c r="A55" s="4" t="s">
        <v>85</v>
      </c>
      <c r="B55" s="4">
        <v>0</v>
      </c>
      <c r="C55" s="4">
        <f t="shared" si="1"/>
        <v>0</v>
      </c>
      <c r="D55" s="4">
        <v>0</v>
      </c>
      <c r="E55" s="4">
        <f t="shared" si="2"/>
        <v>0</v>
      </c>
      <c r="F55" s="4">
        <v>0</v>
      </c>
      <c r="G55" s="4">
        <f t="shared" si="3"/>
        <v>0</v>
      </c>
      <c r="H55" s="4">
        <v>0</v>
      </c>
      <c r="I55" s="4">
        <f t="shared" si="4"/>
        <v>0</v>
      </c>
      <c r="J55" s="4">
        <v>0</v>
      </c>
      <c r="K55" s="4">
        <f t="shared" si="5"/>
        <v>0</v>
      </c>
      <c r="L55" s="12" t="s">
        <v>8</v>
      </c>
      <c r="M55" s="4">
        <f t="shared" si="6"/>
        <v>0</v>
      </c>
      <c r="N55" s="12" t="s">
        <v>8</v>
      </c>
      <c r="O55" s="12">
        <f t="shared" si="7"/>
        <v>0</v>
      </c>
      <c r="P55" s="12">
        <v>0</v>
      </c>
      <c r="Q55" s="4">
        <f t="shared" si="8"/>
        <v>0</v>
      </c>
      <c r="R55" s="4">
        <v>0</v>
      </c>
      <c r="S55" s="4">
        <f t="shared" si="9"/>
        <v>0</v>
      </c>
      <c r="T55" s="12" t="s">
        <v>8</v>
      </c>
      <c r="U55" s="12">
        <f t="shared" si="10"/>
        <v>0</v>
      </c>
      <c r="V55" s="12" t="s">
        <v>8</v>
      </c>
      <c r="W55" s="12">
        <f t="shared" si="11"/>
        <v>0</v>
      </c>
      <c r="X55" s="12" t="s">
        <v>8</v>
      </c>
      <c r="Y55" s="4">
        <f t="shared" si="12"/>
        <v>0</v>
      </c>
      <c r="Z55" s="4">
        <v>0</v>
      </c>
      <c r="AA55" s="4">
        <f t="shared" si="13"/>
        <v>0</v>
      </c>
      <c r="AB55" s="4">
        <v>0</v>
      </c>
      <c r="AC55" s="4">
        <f t="shared" si="14"/>
        <v>0</v>
      </c>
      <c r="AD55" s="4">
        <v>0</v>
      </c>
      <c r="AE55" s="4">
        <f t="shared" si="15"/>
        <v>0</v>
      </c>
      <c r="AF55" s="4" t="s">
        <v>8</v>
      </c>
      <c r="AG55" s="4">
        <f t="shared" si="16"/>
        <v>0</v>
      </c>
      <c r="AH55" s="4" t="s">
        <v>8</v>
      </c>
      <c r="AI55" s="4">
        <f t="shared" si="17"/>
        <v>0</v>
      </c>
      <c r="AJ55" s="4" t="s">
        <v>8</v>
      </c>
      <c r="AK55" s="4">
        <f t="shared" si="18"/>
        <v>0</v>
      </c>
      <c r="AL55" s="4">
        <v>0</v>
      </c>
      <c r="AM55" s="4">
        <f t="shared" si="19"/>
        <v>0</v>
      </c>
      <c r="AN55" s="4">
        <v>0</v>
      </c>
      <c r="AO55" s="4">
        <f t="shared" si="20"/>
        <v>0</v>
      </c>
      <c r="AP55" s="4" t="s">
        <v>8</v>
      </c>
      <c r="AQ55" s="4">
        <f t="shared" si="21"/>
        <v>0</v>
      </c>
      <c r="AR55" s="4">
        <v>0</v>
      </c>
      <c r="AS55" s="4">
        <f t="shared" si="22"/>
        <v>0</v>
      </c>
      <c r="AT55" s="4" t="s">
        <v>8</v>
      </c>
      <c r="AU55" s="4">
        <f t="shared" si="23"/>
        <v>0</v>
      </c>
      <c r="AV55" s="4" t="s">
        <v>8</v>
      </c>
      <c r="AW55" s="4">
        <f t="shared" si="24"/>
        <v>0</v>
      </c>
      <c r="AX55" s="4">
        <v>0</v>
      </c>
      <c r="AY55" s="14">
        <f t="shared" si="25"/>
        <v>0</v>
      </c>
      <c r="AZ55" s="1"/>
      <c r="BA55" s="27">
        <f t="shared" si="26"/>
        <v>0</v>
      </c>
      <c r="BB55" s="1"/>
      <c r="BC55" s="14">
        <f t="shared" si="27"/>
        <v>0</v>
      </c>
      <c r="BD55" s="23">
        <f t="shared" si="28"/>
        <v>0</v>
      </c>
      <c r="BE55" s="18"/>
      <c r="BF55" s="23">
        <f t="shared" si="30"/>
        <v>0</v>
      </c>
      <c r="BG55" s="24" t="s">
        <v>10</v>
      </c>
      <c r="BH55" s="24" t="s">
        <v>10</v>
      </c>
      <c r="BI55" s="20">
        <f t="shared" si="29"/>
        <v>0</v>
      </c>
      <c r="BJ55" s="1"/>
    </row>
    <row r="56" spans="1:62" x14ac:dyDescent="0.25">
      <c r="A56" s="4" t="s">
        <v>37</v>
      </c>
      <c r="B56" s="4">
        <v>0</v>
      </c>
      <c r="C56" s="4">
        <f t="shared" si="1"/>
        <v>0</v>
      </c>
      <c r="D56" s="4">
        <v>0</v>
      </c>
      <c r="E56" s="4">
        <f t="shared" si="2"/>
        <v>0</v>
      </c>
      <c r="F56" s="4">
        <v>1</v>
      </c>
      <c r="G56" s="4">
        <f t="shared" si="3"/>
        <v>1</v>
      </c>
      <c r="H56" s="4">
        <v>0</v>
      </c>
      <c r="I56" s="4">
        <f t="shared" si="4"/>
        <v>0</v>
      </c>
      <c r="J56" s="4">
        <v>0</v>
      </c>
      <c r="K56" s="4">
        <f t="shared" si="5"/>
        <v>0</v>
      </c>
      <c r="L56" s="12">
        <v>0</v>
      </c>
      <c r="M56" s="4">
        <f t="shared" si="6"/>
        <v>0</v>
      </c>
      <c r="N56" s="12">
        <v>0</v>
      </c>
      <c r="O56" s="12">
        <f t="shared" si="7"/>
        <v>0</v>
      </c>
      <c r="P56" s="12">
        <v>0</v>
      </c>
      <c r="Q56" s="4">
        <f t="shared" si="8"/>
        <v>0</v>
      </c>
      <c r="R56" s="4">
        <v>0</v>
      </c>
      <c r="S56" s="4">
        <f t="shared" si="9"/>
        <v>0</v>
      </c>
      <c r="T56" s="12">
        <v>0</v>
      </c>
      <c r="U56" s="12">
        <f t="shared" si="10"/>
        <v>0</v>
      </c>
      <c r="V56" s="12">
        <v>0</v>
      </c>
      <c r="W56" s="12">
        <f t="shared" si="11"/>
        <v>0</v>
      </c>
      <c r="X56" s="12">
        <v>0</v>
      </c>
      <c r="Y56" s="4">
        <f t="shared" si="12"/>
        <v>0</v>
      </c>
      <c r="Z56" s="4">
        <v>0</v>
      </c>
      <c r="AA56" s="4">
        <f t="shared" si="13"/>
        <v>0</v>
      </c>
      <c r="AB56" s="4">
        <v>0</v>
      </c>
      <c r="AC56" s="4">
        <f t="shared" si="14"/>
        <v>0</v>
      </c>
      <c r="AD56" s="4">
        <v>0</v>
      </c>
      <c r="AE56" s="4">
        <f t="shared" si="15"/>
        <v>0</v>
      </c>
      <c r="AF56" s="4">
        <v>0</v>
      </c>
      <c r="AG56" s="4">
        <f t="shared" si="16"/>
        <v>0</v>
      </c>
      <c r="AH56" s="4">
        <v>0</v>
      </c>
      <c r="AI56" s="4">
        <f t="shared" si="17"/>
        <v>0</v>
      </c>
      <c r="AJ56" s="4">
        <v>0</v>
      </c>
      <c r="AK56" s="4">
        <f t="shared" si="18"/>
        <v>0</v>
      </c>
      <c r="AL56" s="4">
        <v>0</v>
      </c>
      <c r="AM56" s="4">
        <f t="shared" si="19"/>
        <v>0</v>
      </c>
      <c r="AN56" s="4">
        <v>0</v>
      </c>
      <c r="AO56" s="4">
        <f t="shared" si="20"/>
        <v>0</v>
      </c>
      <c r="AP56" s="4">
        <v>0</v>
      </c>
      <c r="AQ56" s="4">
        <f t="shared" si="21"/>
        <v>0</v>
      </c>
      <c r="AR56" s="4">
        <v>0</v>
      </c>
      <c r="AS56" s="4">
        <f t="shared" si="22"/>
        <v>0</v>
      </c>
      <c r="AT56" s="4">
        <v>1</v>
      </c>
      <c r="AU56" s="4">
        <f t="shared" si="23"/>
        <v>5</v>
      </c>
      <c r="AV56" s="4">
        <v>0</v>
      </c>
      <c r="AW56" s="4">
        <f t="shared" si="24"/>
        <v>0</v>
      </c>
      <c r="AX56" s="4">
        <v>0</v>
      </c>
      <c r="AY56" s="14">
        <f t="shared" si="25"/>
        <v>0</v>
      </c>
      <c r="AZ56" s="1"/>
      <c r="BA56" s="27">
        <f t="shared" si="26"/>
        <v>0</v>
      </c>
      <c r="BB56" s="1"/>
      <c r="BC56" s="14">
        <f t="shared" si="27"/>
        <v>0</v>
      </c>
      <c r="BD56" s="23">
        <f t="shared" si="28"/>
        <v>8.4507042253521125E-2</v>
      </c>
      <c r="BE56" s="18"/>
      <c r="BF56" s="23">
        <f t="shared" si="30"/>
        <v>8.4507042253521125E-2</v>
      </c>
      <c r="BG56" s="24">
        <v>0.03</v>
      </c>
      <c r="BH56" s="24">
        <v>0</v>
      </c>
      <c r="BI56" s="20">
        <f t="shared" si="29"/>
        <v>3.8169014084507041E-2</v>
      </c>
      <c r="BJ56" s="1"/>
    </row>
    <row r="57" spans="1:62" x14ac:dyDescent="0.25">
      <c r="A57" s="4" t="s">
        <v>86</v>
      </c>
      <c r="B57" s="4">
        <v>0</v>
      </c>
      <c r="C57" s="4">
        <f t="shared" si="1"/>
        <v>0</v>
      </c>
      <c r="D57" s="4">
        <v>0</v>
      </c>
      <c r="E57" s="4">
        <f t="shared" si="2"/>
        <v>0</v>
      </c>
      <c r="F57" s="4">
        <v>0</v>
      </c>
      <c r="G57" s="4">
        <f t="shared" si="3"/>
        <v>0</v>
      </c>
      <c r="H57" s="4">
        <v>0</v>
      </c>
      <c r="I57" s="4">
        <f t="shared" si="4"/>
        <v>0</v>
      </c>
      <c r="J57" s="4">
        <v>0</v>
      </c>
      <c r="K57" s="4">
        <f t="shared" si="5"/>
        <v>0</v>
      </c>
      <c r="L57" s="12">
        <v>0</v>
      </c>
      <c r="M57" s="4">
        <f t="shared" si="6"/>
        <v>0</v>
      </c>
      <c r="N57" s="12">
        <v>0</v>
      </c>
      <c r="O57" s="12">
        <f t="shared" si="7"/>
        <v>0</v>
      </c>
      <c r="P57" s="12">
        <v>0</v>
      </c>
      <c r="Q57" s="4">
        <f t="shared" si="8"/>
        <v>0</v>
      </c>
      <c r="R57" s="4">
        <v>0</v>
      </c>
      <c r="S57" s="4">
        <f t="shared" si="9"/>
        <v>0</v>
      </c>
      <c r="T57" s="12">
        <v>0</v>
      </c>
      <c r="U57" s="12">
        <f t="shared" si="10"/>
        <v>0</v>
      </c>
      <c r="V57" s="12">
        <v>0</v>
      </c>
      <c r="W57" s="12">
        <f t="shared" si="11"/>
        <v>0</v>
      </c>
      <c r="X57" s="12">
        <v>0</v>
      </c>
      <c r="Y57" s="4">
        <f t="shared" si="12"/>
        <v>0</v>
      </c>
      <c r="Z57" s="4">
        <v>0</v>
      </c>
      <c r="AA57" s="4">
        <f t="shared" si="13"/>
        <v>0</v>
      </c>
      <c r="AB57" s="4">
        <v>0</v>
      </c>
      <c r="AC57" s="4">
        <f t="shared" si="14"/>
        <v>0</v>
      </c>
      <c r="AD57" s="4">
        <v>0</v>
      </c>
      <c r="AE57" s="4">
        <f t="shared" si="15"/>
        <v>0</v>
      </c>
      <c r="AF57" s="4">
        <v>0</v>
      </c>
      <c r="AG57" s="4">
        <f t="shared" si="16"/>
        <v>0</v>
      </c>
      <c r="AH57" s="4">
        <v>0</v>
      </c>
      <c r="AI57" s="4">
        <f t="shared" si="17"/>
        <v>0</v>
      </c>
      <c r="AJ57" s="4">
        <v>0</v>
      </c>
      <c r="AK57" s="4">
        <f t="shared" si="18"/>
        <v>0</v>
      </c>
      <c r="AL57" s="4">
        <v>0</v>
      </c>
      <c r="AM57" s="4">
        <f t="shared" si="19"/>
        <v>0</v>
      </c>
      <c r="AN57" s="4">
        <v>0</v>
      </c>
      <c r="AO57" s="4">
        <f t="shared" si="20"/>
        <v>0</v>
      </c>
      <c r="AP57" s="4">
        <v>0</v>
      </c>
      <c r="AQ57" s="4">
        <f t="shared" si="21"/>
        <v>0</v>
      </c>
      <c r="AR57" s="4">
        <v>0</v>
      </c>
      <c r="AS57" s="4">
        <f t="shared" si="22"/>
        <v>0</v>
      </c>
      <c r="AT57" s="4" t="s">
        <v>8</v>
      </c>
      <c r="AU57" s="4">
        <f t="shared" si="23"/>
        <v>0</v>
      </c>
      <c r="AV57" s="4" t="s">
        <v>8</v>
      </c>
      <c r="AW57" s="4">
        <f t="shared" si="24"/>
        <v>0</v>
      </c>
      <c r="AX57" s="4">
        <v>0</v>
      </c>
      <c r="AY57" s="14">
        <f t="shared" si="25"/>
        <v>0</v>
      </c>
      <c r="AZ57" s="1"/>
      <c r="BA57" s="27">
        <f t="shared" si="26"/>
        <v>0</v>
      </c>
      <c r="BB57" s="1"/>
      <c r="BC57" s="14">
        <f t="shared" si="27"/>
        <v>0</v>
      </c>
      <c r="BD57" s="23">
        <f t="shared" si="28"/>
        <v>0</v>
      </c>
      <c r="BE57" s="18"/>
      <c r="BF57" s="23">
        <f t="shared" si="30"/>
        <v>0</v>
      </c>
      <c r="BG57" s="24" t="s">
        <v>10</v>
      </c>
      <c r="BH57" s="24">
        <v>0</v>
      </c>
      <c r="BI57" s="20">
        <f t="shared" si="29"/>
        <v>0</v>
      </c>
      <c r="BJ57" s="1"/>
    </row>
    <row r="58" spans="1:62" x14ac:dyDescent="0.25">
      <c r="A58" s="4" t="s">
        <v>30</v>
      </c>
      <c r="B58" s="4">
        <v>0</v>
      </c>
      <c r="C58" s="4">
        <f t="shared" si="1"/>
        <v>0</v>
      </c>
      <c r="D58" s="4">
        <v>0</v>
      </c>
      <c r="E58" s="4">
        <f t="shared" si="2"/>
        <v>0</v>
      </c>
      <c r="F58" s="4">
        <v>0</v>
      </c>
      <c r="G58" s="4">
        <f t="shared" si="3"/>
        <v>0</v>
      </c>
      <c r="H58" s="4" t="s">
        <v>8</v>
      </c>
      <c r="I58" s="4">
        <f t="shared" si="4"/>
        <v>0</v>
      </c>
      <c r="J58" s="4" t="s">
        <v>8</v>
      </c>
      <c r="K58" s="4">
        <f t="shared" si="5"/>
        <v>0</v>
      </c>
      <c r="L58" s="12">
        <v>0</v>
      </c>
      <c r="M58" s="4">
        <f t="shared" si="6"/>
        <v>0</v>
      </c>
      <c r="N58" s="12">
        <v>0</v>
      </c>
      <c r="O58" s="12">
        <f t="shared" si="7"/>
        <v>0</v>
      </c>
      <c r="P58" s="12">
        <v>0</v>
      </c>
      <c r="Q58" s="4">
        <f t="shared" si="8"/>
        <v>0</v>
      </c>
      <c r="R58" s="4">
        <v>0</v>
      </c>
      <c r="S58" s="4">
        <f t="shared" si="9"/>
        <v>0</v>
      </c>
      <c r="T58" s="12">
        <v>0</v>
      </c>
      <c r="U58" s="12">
        <f t="shared" si="10"/>
        <v>0</v>
      </c>
      <c r="V58" s="12">
        <v>0</v>
      </c>
      <c r="W58" s="12">
        <f t="shared" si="11"/>
        <v>0</v>
      </c>
      <c r="X58" s="12">
        <v>0</v>
      </c>
      <c r="Y58" s="4">
        <f t="shared" si="12"/>
        <v>0</v>
      </c>
      <c r="Z58" s="4">
        <v>0</v>
      </c>
      <c r="AA58" s="4">
        <f t="shared" si="13"/>
        <v>0</v>
      </c>
      <c r="AB58" s="4">
        <v>0</v>
      </c>
      <c r="AC58" s="4">
        <f t="shared" si="14"/>
        <v>0</v>
      </c>
      <c r="AD58" s="4" t="s">
        <v>8</v>
      </c>
      <c r="AE58" s="4">
        <f t="shared" si="15"/>
        <v>0</v>
      </c>
      <c r="AF58" s="4">
        <v>0</v>
      </c>
      <c r="AG58" s="4">
        <f t="shared" si="16"/>
        <v>0</v>
      </c>
      <c r="AH58" s="4">
        <v>0</v>
      </c>
      <c r="AI58" s="4">
        <f t="shared" si="17"/>
        <v>0</v>
      </c>
      <c r="AJ58" s="4">
        <v>0</v>
      </c>
      <c r="AK58" s="4">
        <f t="shared" si="18"/>
        <v>0</v>
      </c>
      <c r="AL58" s="4">
        <v>0</v>
      </c>
      <c r="AM58" s="4">
        <f t="shared" si="19"/>
        <v>0</v>
      </c>
      <c r="AN58" s="4">
        <v>0</v>
      </c>
      <c r="AO58" s="4">
        <f t="shared" si="20"/>
        <v>0</v>
      </c>
      <c r="AP58" s="4">
        <v>0</v>
      </c>
      <c r="AQ58" s="4">
        <f t="shared" si="21"/>
        <v>0</v>
      </c>
      <c r="AR58" s="4">
        <v>0</v>
      </c>
      <c r="AS58" s="4">
        <f t="shared" si="22"/>
        <v>0</v>
      </c>
      <c r="AT58" s="4">
        <v>0</v>
      </c>
      <c r="AU58" s="4">
        <f t="shared" si="23"/>
        <v>0</v>
      </c>
      <c r="AV58" s="4">
        <v>0</v>
      </c>
      <c r="AW58" s="4">
        <f t="shared" si="24"/>
        <v>0</v>
      </c>
      <c r="AX58" s="4">
        <v>0</v>
      </c>
      <c r="AY58" s="14">
        <f t="shared" si="25"/>
        <v>0</v>
      </c>
      <c r="AZ58" s="1"/>
      <c r="BA58" s="27">
        <f t="shared" si="26"/>
        <v>0</v>
      </c>
      <c r="BB58" s="1"/>
      <c r="BC58" s="14">
        <f t="shared" si="27"/>
        <v>0</v>
      </c>
      <c r="BD58" s="23">
        <f t="shared" si="28"/>
        <v>0</v>
      </c>
      <c r="BE58" s="18"/>
      <c r="BF58" s="23">
        <f t="shared" si="30"/>
        <v>0</v>
      </c>
      <c r="BG58" s="24">
        <v>0.06</v>
      </c>
      <c r="BH58" s="24">
        <v>0.06</v>
      </c>
      <c r="BI58" s="20">
        <f t="shared" si="29"/>
        <v>0.04</v>
      </c>
      <c r="BJ58" s="1"/>
    </row>
    <row r="59" spans="1:62" x14ac:dyDescent="0.25">
      <c r="A59" s="4" t="s">
        <v>57</v>
      </c>
      <c r="B59" s="4">
        <v>0</v>
      </c>
      <c r="C59" s="4">
        <f t="shared" si="1"/>
        <v>0</v>
      </c>
      <c r="D59" s="4">
        <v>0</v>
      </c>
      <c r="E59" s="4">
        <f t="shared" si="2"/>
        <v>0</v>
      </c>
      <c r="F59" s="4">
        <v>0</v>
      </c>
      <c r="G59" s="4">
        <f t="shared" si="3"/>
        <v>0</v>
      </c>
      <c r="H59" s="4">
        <v>0</v>
      </c>
      <c r="I59" s="4">
        <f t="shared" si="4"/>
        <v>0</v>
      </c>
      <c r="J59" s="4">
        <v>0</v>
      </c>
      <c r="K59" s="4">
        <f t="shared" si="5"/>
        <v>0</v>
      </c>
      <c r="L59" s="12">
        <v>0</v>
      </c>
      <c r="M59" s="4">
        <f t="shared" si="6"/>
        <v>0</v>
      </c>
      <c r="N59" s="12">
        <v>0</v>
      </c>
      <c r="O59" s="12">
        <f t="shared" si="7"/>
        <v>0</v>
      </c>
      <c r="P59" s="12">
        <v>0</v>
      </c>
      <c r="Q59" s="4">
        <f t="shared" si="8"/>
        <v>0</v>
      </c>
      <c r="R59" s="4">
        <v>0</v>
      </c>
      <c r="S59" s="4">
        <f t="shared" si="9"/>
        <v>0</v>
      </c>
      <c r="T59" s="12">
        <v>0</v>
      </c>
      <c r="U59" s="12">
        <f t="shared" si="10"/>
        <v>0</v>
      </c>
      <c r="V59" s="12">
        <v>0</v>
      </c>
      <c r="W59" s="12">
        <f t="shared" si="11"/>
        <v>0</v>
      </c>
      <c r="X59" s="12">
        <v>0</v>
      </c>
      <c r="Y59" s="4">
        <f t="shared" si="12"/>
        <v>0</v>
      </c>
      <c r="Z59" s="4">
        <v>0</v>
      </c>
      <c r="AA59" s="4">
        <f t="shared" si="13"/>
        <v>0</v>
      </c>
      <c r="AB59" s="4">
        <v>0</v>
      </c>
      <c r="AC59" s="4">
        <f t="shared" si="14"/>
        <v>0</v>
      </c>
      <c r="AD59" s="4">
        <v>0</v>
      </c>
      <c r="AE59" s="4">
        <f t="shared" si="15"/>
        <v>0</v>
      </c>
      <c r="AF59" s="4">
        <v>0</v>
      </c>
      <c r="AG59" s="4">
        <f t="shared" si="16"/>
        <v>0</v>
      </c>
      <c r="AH59" s="4">
        <v>0</v>
      </c>
      <c r="AI59" s="4">
        <f t="shared" si="17"/>
        <v>0</v>
      </c>
      <c r="AJ59" s="4">
        <v>0</v>
      </c>
      <c r="AK59" s="4">
        <f t="shared" si="18"/>
        <v>0</v>
      </c>
      <c r="AL59" s="4">
        <v>0</v>
      </c>
      <c r="AM59" s="4">
        <f t="shared" si="19"/>
        <v>0</v>
      </c>
      <c r="AN59" s="4">
        <v>0</v>
      </c>
      <c r="AO59" s="4">
        <f t="shared" si="20"/>
        <v>0</v>
      </c>
      <c r="AP59" s="4">
        <v>0</v>
      </c>
      <c r="AQ59" s="4">
        <f t="shared" si="21"/>
        <v>0</v>
      </c>
      <c r="AR59" s="4">
        <v>0</v>
      </c>
      <c r="AS59" s="4">
        <f t="shared" si="22"/>
        <v>0</v>
      </c>
      <c r="AT59" s="4">
        <v>1</v>
      </c>
      <c r="AU59" s="4">
        <f t="shared" si="23"/>
        <v>5</v>
      </c>
      <c r="AV59" s="4">
        <v>0</v>
      </c>
      <c r="AW59" s="4">
        <f t="shared" si="24"/>
        <v>0</v>
      </c>
      <c r="AX59" s="4">
        <v>0</v>
      </c>
      <c r="AY59" s="14">
        <f t="shared" si="25"/>
        <v>0</v>
      </c>
      <c r="AZ59" s="1"/>
      <c r="BA59" s="27">
        <f t="shared" si="26"/>
        <v>0</v>
      </c>
      <c r="BB59" s="1"/>
      <c r="BC59" s="14">
        <f t="shared" si="27"/>
        <v>0</v>
      </c>
      <c r="BD59" s="23">
        <f t="shared" si="28"/>
        <v>7.0422535211267609E-2</v>
      </c>
      <c r="BE59" s="18"/>
      <c r="BF59" s="23">
        <f t="shared" si="30"/>
        <v>7.0422535211267609E-2</v>
      </c>
      <c r="BG59" s="24">
        <v>0.13</v>
      </c>
      <c r="BH59" s="24">
        <v>0.06</v>
      </c>
      <c r="BI59" s="20">
        <f t="shared" si="29"/>
        <v>8.6807511737089213E-2</v>
      </c>
      <c r="BJ59" s="1"/>
    </row>
    <row r="60" spans="1:62" x14ac:dyDescent="0.25">
      <c r="A60" s="4" t="s">
        <v>87</v>
      </c>
      <c r="B60" s="4">
        <v>0</v>
      </c>
      <c r="C60" s="4">
        <f t="shared" si="1"/>
        <v>0</v>
      </c>
      <c r="D60" s="4">
        <v>0</v>
      </c>
      <c r="E60" s="4">
        <f t="shared" si="2"/>
        <v>0</v>
      </c>
      <c r="F60" s="4">
        <v>0</v>
      </c>
      <c r="G60" s="4">
        <f t="shared" si="3"/>
        <v>0</v>
      </c>
      <c r="H60" s="4">
        <v>0</v>
      </c>
      <c r="I60" s="4">
        <f t="shared" si="4"/>
        <v>0</v>
      </c>
      <c r="J60" s="4">
        <v>0</v>
      </c>
      <c r="K60" s="4">
        <f t="shared" si="5"/>
        <v>0</v>
      </c>
      <c r="L60" s="12">
        <v>0</v>
      </c>
      <c r="M60" s="4">
        <f t="shared" si="6"/>
        <v>0</v>
      </c>
      <c r="N60" s="12">
        <v>0</v>
      </c>
      <c r="O60" s="12">
        <f t="shared" si="7"/>
        <v>0</v>
      </c>
      <c r="P60" s="12">
        <v>0</v>
      </c>
      <c r="Q60" s="4">
        <f t="shared" si="8"/>
        <v>0</v>
      </c>
      <c r="R60" s="4">
        <v>0</v>
      </c>
      <c r="S60" s="4">
        <f t="shared" si="9"/>
        <v>0</v>
      </c>
      <c r="T60" s="12">
        <v>0</v>
      </c>
      <c r="U60" s="12">
        <f t="shared" si="10"/>
        <v>0</v>
      </c>
      <c r="V60" s="12">
        <v>0</v>
      </c>
      <c r="W60" s="12">
        <f t="shared" si="11"/>
        <v>0</v>
      </c>
      <c r="X60" s="12">
        <v>0</v>
      </c>
      <c r="Y60" s="4">
        <f t="shared" si="12"/>
        <v>0</v>
      </c>
      <c r="Z60" s="4">
        <v>0</v>
      </c>
      <c r="AA60" s="4">
        <f t="shared" si="13"/>
        <v>0</v>
      </c>
      <c r="AB60" s="4">
        <v>0</v>
      </c>
      <c r="AC60" s="4">
        <f t="shared" si="14"/>
        <v>0</v>
      </c>
      <c r="AD60" s="4">
        <v>0</v>
      </c>
      <c r="AE60" s="4">
        <f t="shared" si="15"/>
        <v>0</v>
      </c>
      <c r="AF60" s="4">
        <v>0</v>
      </c>
      <c r="AG60" s="4">
        <f t="shared" si="16"/>
        <v>0</v>
      </c>
      <c r="AH60" s="4">
        <v>0</v>
      </c>
      <c r="AI60" s="4">
        <f t="shared" si="17"/>
        <v>0</v>
      </c>
      <c r="AJ60" s="4">
        <v>0</v>
      </c>
      <c r="AK60" s="4">
        <f t="shared" si="18"/>
        <v>0</v>
      </c>
      <c r="AL60" s="4">
        <v>0</v>
      </c>
      <c r="AM60" s="4">
        <f t="shared" si="19"/>
        <v>0</v>
      </c>
      <c r="AN60" s="4">
        <v>0</v>
      </c>
      <c r="AO60" s="4">
        <f t="shared" si="20"/>
        <v>0</v>
      </c>
      <c r="AP60" s="4">
        <v>0</v>
      </c>
      <c r="AQ60" s="4">
        <f t="shared" si="21"/>
        <v>0</v>
      </c>
      <c r="AR60" s="4">
        <v>0</v>
      </c>
      <c r="AS60" s="4">
        <f t="shared" si="22"/>
        <v>0</v>
      </c>
      <c r="AT60" s="4" t="s">
        <v>8</v>
      </c>
      <c r="AU60" s="4">
        <f t="shared" si="23"/>
        <v>0</v>
      </c>
      <c r="AV60" s="4" t="s">
        <v>8</v>
      </c>
      <c r="AW60" s="4">
        <f t="shared" si="24"/>
        <v>0</v>
      </c>
      <c r="AX60" s="4">
        <v>0</v>
      </c>
      <c r="AY60" s="14">
        <f t="shared" si="25"/>
        <v>0</v>
      </c>
      <c r="AZ60" s="1"/>
      <c r="BA60" s="27">
        <f t="shared" si="26"/>
        <v>0</v>
      </c>
      <c r="BB60" s="1"/>
      <c r="BC60" s="14">
        <f t="shared" si="27"/>
        <v>0</v>
      </c>
      <c r="BD60" s="23">
        <f t="shared" si="28"/>
        <v>0</v>
      </c>
      <c r="BE60" s="18"/>
      <c r="BF60" s="23">
        <f t="shared" si="30"/>
        <v>0</v>
      </c>
      <c r="BG60" s="24" t="s">
        <v>10</v>
      </c>
      <c r="BH60" s="24" t="s">
        <v>10</v>
      </c>
      <c r="BI60" s="20">
        <f t="shared" si="29"/>
        <v>0</v>
      </c>
      <c r="BJ60" s="1"/>
    </row>
    <row r="61" spans="1:62" x14ac:dyDescent="0.25">
      <c r="A61" s="4" t="s">
        <v>88</v>
      </c>
      <c r="B61" s="4">
        <v>0</v>
      </c>
      <c r="C61" s="4">
        <f t="shared" si="1"/>
        <v>0</v>
      </c>
      <c r="D61" s="4">
        <v>0</v>
      </c>
      <c r="E61" s="4">
        <f t="shared" si="2"/>
        <v>0</v>
      </c>
      <c r="F61" s="4">
        <v>1</v>
      </c>
      <c r="G61" s="4">
        <f t="shared" si="3"/>
        <v>1</v>
      </c>
      <c r="H61" s="4">
        <v>0</v>
      </c>
      <c r="I61" s="4">
        <f t="shared" si="4"/>
        <v>0</v>
      </c>
      <c r="J61" s="4">
        <v>0</v>
      </c>
      <c r="K61" s="4">
        <f t="shared" si="5"/>
        <v>0</v>
      </c>
      <c r="L61" s="12">
        <v>0</v>
      </c>
      <c r="M61" s="4">
        <f t="shared" si="6"/>
        <v>0</v>
      </c>
      <c r="N61" s="12">
        <v>0</v>
      </c>
      <c r="O61" s="12">
        <f t="shared" si="7"/>
        <v>0</v>
      </c>
      <c r="P61" s="12">
        <v>0</v>
      </c>
      <c r="Q61" s="4">
        <f t="shared" si="8"/>
        <v>0</v>
      </c>
      <c r="R61" s="4">
        <v>0</v>
      </c>
      <c r="S61" s="4">
        <f t="shared" si="9"/>
        <v>0</v>
      </c>
      <c r="T61" s="12">
        <v>0</v>
      </c>
      <c r="U61" s="12">
        <f t="shared" si="10"/>
        <v>0</v>
      </c>
      <c r="V61" s="12">
        <v>0</v>
      </c>
      <c r="W61" s="12">
        <f t="shared" si="11"/>
        <v>0</v>
      </c>
      <c r="X61" s="12">
        <v>0</v>
      </c>
      <c r="Y61" s="4">
        <f t="shared" si="12"/>
        <v>0</v>
      </c>
      <c r="Z61" s="4">
        <v>0</v>
      </c>
      <c r="AA61" s="4">
        <f t="shared" si="13"/>
        <v>0</v>
      </c>
      <c r="AB61" s="4">
        <v>0</v>
      </c>
      <c r="AC61" s="4">
        <f t="shared" si="14"/>
        <v>0</v>
      </c>
      <c r="AD61" s="4">
        <v>0</v>
      </c>
      <c r="AE61" s="4">
        <f t="shared" si="15"/>
        <v>0</v>
      </c>
      <c r="AF61" s="4">
        <v>0</v>
      </c>
      <c r="AG61" s="4">
        <f t="shared" si="16"/>
        <v>0</v>
      </c>
      <c r="AH61" s="4">
        <v>0</v>
      </c>
      <c r="AI61" s="4">
        <f t="shared" si="17"/>
        <v>0</v>
      </c>
      <c r="AJ61" s="4">
        <v>0</v>
      </c>
      <c r="AK61" s="4">
        <f t="shared" si="18"/>
        <v>0</v>
      </c>
      <c r="AL61" s="4">
        <v>0</v>
      </c>
      <c r="AM61" s="4">
        <f t="shared" si="19"/>
        <v>0</v>
      </c>
      <c r="AN61" s="4">
        <v>0</v>
      </c>
      <c r="AO61" s="4">
        <f t="shared" si="20"/>
        <v>0</v>
      </c>
      <c r="AP61" s="4">
        <v>0</v>
      </c>
      <c r="AQ61" s="4">
        <f t="shared" si="21"/>
        <v>0</v>
      </c>
      <c r="AR61" s="4">
        <v>0</v>
      </c>
      <c r="AS61" s="4">
        <f t="shared" si="22"/>
        <v>0</v>
      </c>
      <c r="AT61" s="4" t="s">
        <v>8</v>
      </c>
      <c r="AU61" s="4">
        <f t="shared" si="23"/>
        <v>0</v>
      </c>
      <c r="AV61" s="4" t="s">
        <v>8</v>
      </c>
      <c r="AW61" s="4">
        <f t="shared" si="24"/>
        <v>0</v>
      </c>
      <c r="AX61" s="4">
        <v>0</v>
      </c>
      <c r="AY61" s="14">
        <f t="shared" si="25"/>
        <v>0</v>
      </c>
      <c r="AZ61" s="1"/>
      <c r="BA61" s="27">
        <f t="shared" si="26"/>
        <v>0</v>
      </c>
      <c r="BB61" s="1"/>
      <c r="BC61" s="14">
        <f t="shared" si="27"/>
        <v>0</v>
      </c>
      <c r="BD61" s="23">
        <f t="shared" si="28"/>
        <v>1.6393442622950821E-2</v>
      </c>
      <c r="BE61" s="18"/>
      <c r="BF61" s="23">
        <f t="shared" si="30"/>
        <v>1.6393442622950821E-2</v>
      </c>
      <c r="BG61" s="24" t="s">
        <v>10</v>
      </c>
      <c r="BH61" s="24" t="s">
        <v>10</v>
      </c>
      <c r="BI61" s="20">
        <f t="shared" si="29"/>
        <v>1.6393442622950821E-2</v>
      </c>
      <c r="BJ61" s="1"/>
    </row>
    <row r="62" spans="1:62" x14ac:dyDescent="0.25">
      <c r="A62" s="4" t="s">
        <v>89</v>
      </c>
      <c r="B62" s="4">
        <v>0</v>
      </c>
      <c r="C62" s="4">
        <f t="shared" si="1"/>
        <v>0</v>
      </c>
      <c r="D62" s="4">
        <v>0</v>
      </c>
      <c r="E62" s="4">
        <f t="shared" si="2"/>
        <v>0</v>
      </c>
      <c r="F62" s="4">
        <v>1</v>
      </c>
      <c r="G62" s="4">
        <f t="shared" si="3"/>
        <v>1</v>
      </c>
      <c r="H62" s="4">
        <v>0</v>
      </c>
      <c r="I62" s="4">
        <f t="shared" si="4"/>
        <v>0</v>
      </c>
      <c r="J62" s="4">
        <v>0</v>
      </c>
      <c r="K62" s="4">
        <f t="shared" si="5"/>
        <v>0</v>
      </c>
      <c r="L62" s="12">
        <v>0</v>
      </c>
      <c r="M62" s="4">
        <f t="shared" si="6"/>
        <v>0</v>
      </c>
      <c r="N62" s="12">
        <v>0</v>
      </c>
      <c r="O62" s="12">
        <f t="shared" si="7"/>
        <v>0</v>
      </c>
      <c r="P62" s="12">
        <v>0</v>
      </c>
      <c r="Q62" s="4">
        <f t="shared" si="8"/>
        <v>0</v>
      </c>
      <c r="R62" s="4">
        <v>0</v>
      </c>
      <c r="S62" s="4">
        <f t="shared" si="9"/>
        <v>0</v>
      </c>
      <c r="T62" s="12">
        <v>0</v>
      </c>
      <c r="U62" s="12">
        <f t="shared" si="10"/>
        <v>0</v>
      </c>
      <c r="V62" s="12">
        <v>0</v>
      </c>
      <c r="W62" s="12">
        <f t="shared" si="11"/>
        <v>0</v>
      </c>
      <c r="X62" s="12">
        <v>0</v>
      </c>
      <c r="Y62" s="4">
        <f t="shared" si="12"/>
        <v>0</v>
      </c>
      <c r="Z62" s="4">
        <v>0</v>
      </c>
      <c r="AA62" s="4">
        <f t="shared" si="13"/>
        <v>0</v>
      </c>
      <c r="AB62" s="4" t="s">
        <v>8</v>
      </c>
      <c r="AC62" s="4">
        <f t="shared" si="14"/>
        <v>0</v>
      </c>
      <c r="AD62" s="4">
        <v>0</v>
      </c>
      <c r="AE62" s="4">
        <f t="shared" si="15"/>
        <v>0</v>
      </c>
      <c r="AF62" s="4">
        <v>0</v>
      </c>
      <c r="AG62" s="4">
        <f t="shared" si="16"/>
        <v>0</v>
      </c>
      <c r="AH62" s="4">
        <v>0</v>
      </c>
      <c r="AI62" s="4">
        <f t="shared" si="17"/>
        <v>0</v>
      </c>
      <c r="AJ62" s="4">
        <v>0</v>
      </c>
      <c r="AK62" s="4">
        <f t="shared" si="18"/>
        <v>0</v>
      </c>
      <c r="AL62" s="4" t="s">
        <v>8</v>
      </c>
      <c r="AM62" s="4">
        <f t="shared" si="19"/>
        <v>0</v>
      </c>
      <c r="AN62" s="4">
        <v>0</v>
      </c>
      <c r="AO62" s="4">
        <f t="shared" si="20"/>
        <v>0</v>
      </c>
      <c r="AP62" s="4">
        <v>0</v>
      </c>
      <c r="AQ62" s="4">
        <f t="shared" si="21"/>
        <v>0</v>
      </c>
      <c r="AR62" s="4">
        <v>0</v>
      </c>
      <c r="AS62" s="4">
        <f t="shared" si="22"/>
        <v>0</v>
      </c>
      <c r="AT62" s="4" t="s">
        <v>8</v>
      </c>
      <c r="AU62" s="4">
        <f t="shared" si="23"/>
        <v>0</v>
      </c>
      <c r="AV62" s="4" t="s">
        <v>8</v>
      </c>
      <c r="AW62" s="4">
        <f t="shared" si="24"/>
        <v>0</v>
      </c>
      <c r="AX62" s="4">
        <v>0</v>
      </c>
      <c r="AY62" s="14">
        <f t="shared" si="25"/>
        <v>0</v>
      </c>
      <c r="AZ62" s="1"/>
      <c r="BA62" s="27">
        <f t="shared" si="26"/>
        <v>0</v>
      </c>
      <c r="BB62" s="1"/>
      <c r="BC62" s="14">
        <f t="shared" si="27"/>
        <v>0</v>
      </c>
      <c r="BD62" s="23">
        <f t="shared" si="28"/>
        <v>1.9607843137254902E-2</v>
      </c>
      <c r="BE62" s="18"/>
      <c r="BF62" s="23">
        <f t="shared" si="30"/>
        <v>1.9607843137254902E-2</v>
      </c>
      <c r="BG62" s="24" t="s">
        <v>10</v>
      </c>
      <c r="BH62" s="24" t="s">
        <v>10</v>
      </c>
      <c r="BI62" s="20">
        <f t="shared" si="29"/>
        <v>1.9607843137254902E-2</v>
      </c>
      <c r="BJ62" s="1"/>
    </row>
    <row r="63" spans="1:62" x14ac:dyDescent="0.25">
      <c r="A63" s="4" t="s">
        <v>40</v>
      </c>
      <c r="B63" s="4">
        <v>0</v>
      </c>
      <c r="C63" s="4">
        <f t="shared" si="1"/>
        <v>0</v>
      </c>
      <c r="D63" s="4">
        <v>0</v>
      </c>
      <c r="E63" s="4">
        <f t="shared" si="2"/>
        <v>0</v>
      </c>
      <c r="F63" s="4">
        <v>0</v>
      </c>
      <c r="G63" s="4">
        <f t="shared" si="3"/>
        <v>0</v>
      </c>
      <c r="H63" s="4">
        <v>0</v>
      </c>
      <c r="I63" s="4">
        <f t="shared" si="4"/>
        <v>0</v>
      </c>
      <c r="J63" s="4">
        <v>0</v>
      </c>
      <c r="K63" s="4">
        <f t="shared" si="5"/>
        <v>0</v>
      </c>
      <c r="L63" s="12">
        <v>0</v>
      </c>
      <c r="M63" s="4">
        <f t="shared" si="6"/>
        <v>0</v>
      </c>
      <c r="N63" s="12">
        <v>0</v>
      </c>
      <c r="O63" s="12">
        <f t="shared" si="7"/>
        <v>0</v>
      </c>
      <c r="P63" s="12">
        <v>0</v>
      </c>
      <c r="Q63" s="4">
        <f t="shared" si="8"/>
        <v>0</v>
      </c>
      <c r="R63" s="4">
        <v>0</v>
      </c>
      <c r="S63" s="4">
        <f t="shared" si="9"/>
        <v>0</v>
      </c>
      <c r="T63" s="12">
        <v>0</v>
      </c>
      <c r="U63" s="12">
        <f t="shared" si="10"/>
        <v>0</v>
      </c>
      <c r="V63" s="12">
        <v>0</v>
      </c>
      <c r="W63" s="12">
        <f t="shared" si="11"/>
        <v>0</v>
      </c>
      <c r="X63" s="12">
        <v>0</v>
      </c>
      <c r="Y63" s="4">
        <f t="shared" si="12"/>
        <v>0</v>
      </c>
      <c r="Z63" s="4">
        <v>0</v>
      </c>
      <c r="AA63" s="4">
        <f t="shared" si="13"/>
        <v>0</v>
      </c>
      <c r="AB63" s="4" t="s">
        <v>8</v>
      </c>
      <c r="AC63" s="4">
        <f t="shared" si="14"/>
        <v>0</v>
      </c>
      <c r="AD63" s="4">
        <v>0</v>
      </c>
      <c r="AE63" s="4">
        <f t="shared" si="15"/>
        <v>0</v>
      </c>
      <c r="AF63" s="4">
        <v>0</v>
      </c>
      <c r="AG63" s="4">
        <f t="shared" si="16"/>
        <v>0</v>
      </c>
      <c r="AH63" s="4">
        <v>0</v>
      </c>
      <c r="AI63" s="4">
        <f t="shared" si="17"/>
        <v>0</v>
      </c>
      <c r="AJ63" s="4">
        <v>0</v>
      </c>
      <c r="AK63" s="4">
        <f t="shared" si="18"/>
        <v>0</v>
      </c>
      <c r="AL63" s="4">
        <v>0</v>
      </c>
      <c r="AM63" s="4">
        <f t="shared" si="19"/>
        <v>0</v>
      </c>
      <c r="AN63" s="4">
        <v>0</v>
      </c>
      <c r="AO63" s="4">
        <f t="shared" si="20"/>
        <v>0</v>
      </c>
      <c r="AP63" s="4">
        <v>0</v>
      </c>
      <c r="AQ63" s="4">
        <f t="shared" si="21"/>
        <v>0</v>
      </c>
      <c r="AR63" s="4">
        <v>0</v>
      </c>
      <c r="AS63" s="4">
        <f t="shared" si="22"/>
        <v>0</v>
      </c>
      <c r="AT63" s="4" t="s">
        <v>8</v>
      </c>
      <c r="AU63" s="4">
        <f t="shared" si="23"/>
        <v>0</v>
      </c>
      <c r="AV63" s="4" t="s">
        <v>8</v>
      </c>
      <c r="AW63" s="4">
        <f t="shared" si="24"/>
        <v>0</v>
      </c>
      <c r="AX63" s="4">
        <v>0</v>
      </c>
      <c r="AY63" s="14">
        <f t="shared" si="25"/>
        <v>0</v>
      </c>
      <c r="AZ63" s="1"/>
      <c r="BA63" s="27">
        <f t="shared" si="26"/>
        <v>0</v>
      </c>
      <c r="BB63" s="1"/>
      <c r="BC63" s="14">
        <f t="shared" si="27"/>
        <v>0</v>
      </c>
      <c r="BD63" s="23">
        <f t="shared" si="28"/>
        <v>0</v>
      </c>
      <c r="BE63" s="18"/>
      <c r="BF63" s="23">
        <f t="shared" si="30"/>
        <v>0</v>
      </c>
      <c r="BG63" s="24">
        <v>0</v>
      </c>
      <c r="BH63" s="24">
        <v>0.03</v>
      </c>
      <c r="BI63" s="20">
        <f t="shared" si="29"/>
        <v>0.01</v>
      </c>
      <c r="BJ63" s="1"/>
    </row>
    <row r="64" spans="1:62" x14ac:dyDescent="0.25">
      <c r="A64" t="s">
        <v>42</v>
      </c>
      <c r="B64" s="1"/>
      <c r="D64" s="1"/>
      <c r="F64" s="1"/>
      <c r="G64" s="4"/>
      <c r="H64" s="1"/>
      <c r="I64" s="4"/>
      <c r="J64" s="1"/>
      <c r="K64" s="4"/>
      <c r="L64" s="1"/>
      <c r="M64" s="4"/>
      <c r="N64" s="1"/>
      <c r="P64" s="1"/>
      <c r="R64" s="1"/>
      <c r="S64" s="4"/>
      <c r="T64" s="1"/>
      <c r="U64" s="4"/>
      <c r="V64" s="1"/>
      <c r="W64" s="4"/>
      <c r="X64" s="1"/>
      <c r="Y64" s="4"/>
      <c r="Z64" s="1"/>
      <c r="AA64" s="4"/>
      <c r="AB64" s="1"/>
      <c r="AC64" s="4"/>
      <c r="AD64" s="1"/>
      <c r="AF64" s="1"/>
      <c r="AH64" s="1"/>
      <c r="AI64" s="4"/>
      <c r="AJ64" s="1"/>
      <c r="AK64" s="4"/>
      <c r="AL64" s="1"/>
      <c r="AM64" s="4"/>
      <c r="AN64" s="1"/>
      <c r="AO64" s="4"/>
      <c r="AP64" s="1"/>
      <c r="AR64" s="1"/>
      <c r="AT64" s="1"/>
      <c r="AV64" s="1"/>
      <c r="AX64" s="1"/>
      <c r="AZ64" s="1"/>
    </row>
    <row r="65" spans="1:52" x14ac:dyDescent="0.25">
      <c r="A65" s="1"/>
      <c r="B65" s="1"/>
      <c r="D65" s="1"/>
      <c r="F65" s="1"/>
      <c r="G65" s="4"/>
      <c r="H65" s="1"/>
      <c r="I65" s="4"/>
      <c r="J65" s="1"/>
      <c r="K65" s="4"/>
      <c r="L65" s="1"/>
      <c r="M65" s="4"/>
      <c r="N65" s="1"/>
      <c r="P65" s="1"/>
      <c r="R65" s="1"/>
      <c r="S65" s="4"/>
      <c r="T65" s="1"/>
      <c r="U65" s="4"/>
      <c r="V65" s="1"/>
      <c r="W65" s="4"/>
      <c r="X65" s="1"/>
      <c r="Y65" s="4"/>
      <c r="Z65" s="1"/>
      <c r="AA65" s="4"/>
      <c r="AB65" s="1"/>
      <c r="AC65" s="4"/>
      <c r="AD65" s="1"/>
      <c r="AF65" s="1"/>
      <c r="AH65" s="1"/>
      <c r="AI65" s="4"/>
      <c r="AJ65" s="1"/>
      <c r="AK65" s="4"/>
      <c r="AL65" s="1"/>
      <c r="AM65" s="4"/>
      <c r="AN65" s="1"/>
      <c r="AO65" s="4"/>
      <c r="AP65" s="1"/>
      <c r="AR65" s="1"/>
      <c r="AT65" s="1"/>
      <c r="AV65" s="1"/>
      <c r="AX65" s="1"/>
      <c r="AZ65" s="1"/>
    </row>
    <row r="66" spans="1:52" x14ac:dyDescent="0.25">
      <c r="A66" s="1"/>
      <c r="B66" s="1"/>
      <c r="D66" s="1"/>
      <c r="F66" s="1"/>
      <c r="G66" s="4"/>
      <c r="H66" s="1"/>
      <c r="I66" s="4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Z66" s="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999C-9A47-7F43-8106-A607D2BAA6DF}">
  <dimension ref="A1:BQ36"/>
  <sheetViews>
    <sheetView tabSelected="1" zoomScale="75" workbookViewId="0">
      <pane xSplit="1" topLeftCell="AT1" activePane="topRight" state="frozen"/>
      <selection pane="topRight" activeCell="BP5" sqref="BP5"/>
    </sheetView>
  </sheetViews>
  <sheetFormatPr defaultColWidth="11" defaultRowHeight="15.75" x14ac:dyDescent="0.25"/>
  <cols>
    <col min="1" max="1" width="22.375" bestFit="1" customWidth="1"/>
    <col min="2" max="2" width="11" customWidth="1"/>
    <col min="3" max="3" width="10.875" hidden="1" customWidth="1"/>
    <col min="4" max="4" width="11" customWidth="1"/>
    <col min="5" max="5" width="10.875" hidden="1" customWidth="1"/>
    <col min="7" max="7" width="10.875" hidden="1" customWidth="1"/>
    <col min="9" max="9" width="10.875" hidden="1" customWidth="1"/>
    <col min="11" max="11" width="10.875" hidden="1" customWidth="1"/>
    <col min="13" max="13" width="10.875" hidden="1" customWidth="1"/>
    <col min="15" max="15" width="10.875" hidden="1" customWidth="1"/>
    <col min="17" max="17" width="10.875" hidden="1" customWidth="1"/>
    <col min="19" max="19" width="10.875" hidden="1" customWidth="1"/>
    <col min="21" max="21" width="10.875" hidden="1" customWidth="1"/>
    <col min="23" max="23" width="10.875" hidden="1" customWidth="1"/>
    <col min="25" max="25" width="10.875" hidden="1" customWidth="1"/>
    <col min="27" max="27" width="10.875" hidden="1" customWidth="1"/>
    <col min="29" max="29" width="10.875" hidden="1" customWidth="1"/>
    <col min="31" max="31" width="10.875" hidden="1" customWidth="1"/>
    <col min="33" max="33" width="10.875" hidden="1" customWidth="1"/>
    <col min="35" max="35" width="10.875" hidden="1" customWidth="1"/>
    <col min="37" max="37" width="10.875" hidden="1" customWidth="1"/>
    <col min="39" max="39" width="10.875" hidden="1" customWidth="1"/>
    <col min="41" max="41" width="10.875" hidden="1" customWidth="1"/>
    <col min="43" max="43" width="10.875" hidden="1" customWidth="1"/>
    <col min="45" max="45" width="10.875" hidden="1" customWidth="1"/>
    <col min="47" max="47" width="10.875" hidden="1" customWidth="1"/>
    <col min="49" max="49" width="10.875" hidden="1" customWidth="1"/>
    <col min="51" max="51" width="10.875" hidden="1" customWidth="1"/>
    <col min="53" max="53" width="10.875" hidden="1" customWidth="1"/>
    <col min="55" max="55" width="10.875" hidden="1" customWidth="1"/>
    <col min="56" max="56" width="10.875" customWidth="1"/>
    <col min="57" max="57" width="10.875" hidden="1" customWidth="1"/>
    <col min="58" max="58" width="10.875" customWidth="1"/>
    <col min="59" max="59" width="10.875" hidden="1" customWidth="1"/>
    <col min="60" max="60" width="10.875" customWidth="1"/>
    <col min="61" max="61" width="10.875" hidden="1" customWidth="1"/>
    <col min="62" max="62" width="10.875" customWidth="1"/>
    <col min="69" max="69" width="107.125" customWidth="1"/>
  </cols>
  <sheetData>
    <row r="1" spans="1:69" ht="303.75" x14ac:dyDescent="0.25">
      <c r="A1" s="1" t="s">
        <v>43</v>
      </c>
      <c r="B1" s="2" t="s">
        <v>102</v>
      </c>
      <c r="C1" s="2"/>
      <c r="D1" s="2" t="s">
        <v>103</v>
      </c>
      <c r="E1" s="2"/>
      <c r="F1" s="2" t="s">
        <v>104</v>
      </c>
      <c r="G1" s="2"/>
      <c r="H1" s="2" t="s">
        <v>105</v>
      </c>
      <c r="I1" s="2"/>
      <c r="J1" s="2" t="s">
        <v>106</v>
      </c>
      <c r="K1" s="2"/>
      <c r="L1" s="2" t="s">
        <v>107</v>
      </c>
      <c r="M1" s="2"/>
      <c r="N1" s="2" t="s">
        <v>112</v>
      </c>
      <c r="O1" s="2"/>
      <c r="P1" s="2" t="s">
        <v>108</v>
      </c>
      <c r="Q1" s="2"/>
      <c r="R1" s="2" t="s">
        <v>132</v>
      </c>
      <c r="S1" s="2"/>
      <c r="T1" s="2" t="s">
        <v>109</v>
      </c>
      <c r="U1" s="2"/>
      <c r="V1" s="2" t="s">
        <v>110</v>
      </c>
      <c r="W1" s="2"/>
      <c r="X1" s="2" t="s">
        <v>111</v>
      </c>
      <c r="Y1" s="2"/>
      <c r="Z1" s="2" t="s">
        <v>113</v>
      </c>
      <c r="AA1" s="2"/>
      <c r="AB1" s="2" t="s">
        <v>114</v>
      </c>
      <c r="AC1" s="2"/>
      <c r="AD1" s="2" t="s">
        <v>117</v>
      </c>
      <c r="AE1" s="2"/>
      <c r="AF1" s="2" t="s">
        <v>115</v>
      </c>
      <c r="AG1" s="2"/>
      <c r="AH1" s="2" t="s">
        <v>116</v>
      </c>
      <c r="AI1" s="2"/>
      <c r="AJ1" s="2" t="s">
        <v>118</v>
      </c>
      <c r="AK1" s="2"/>
      <c r="AL1" s="2" t="s">
        <v>119</v>
      </c>
      <c r="AM1" s="2"/>
      <c r="AN1" s="2" t="s">
        <v>120</v>
      </c>
      <c r="AO1" s="2"/>
      <c r="AP1" s="6" t="s">
        <v>121</v>
      </c>
      <c r="AQ1" s="2"/>
      <c r="AR1" s="2" t="s">
        <v>122</v>
      </c>
      <c r="AS1" s="2"/>
      <c r="AT1" s="2" t="s">
        <v>123</v>
      </c>
      <c r="AU1" s="2"/>
      <c r="AV1" s="2" t="s">
        <v>124</v>
      </c>
      <c r="AW1" s="2"/>
      <c r="AX1" s="2" t="s">
        <v>125</v>
      </c>
      <c r="AY1" s="2"/>
      <c r="AZ1" s="2" t="s">
        <v>126</v>
      </c>
      <c r="BA1" s="2"/>
      <c r="BB1" s="2" t="s">
        <v>127</v>
      </c>
      <c r="BC1" s="2"/>
      <c r="BD1" s="2" t="s">
        <v>128</v>
      </c>
      <c r="BE1" s="2"/>
      <c r="BF1" s="2" t="s">
        <v>135</v>
      </c>
      <c r="BG1" s="2"/>
      <c r="BH1" s="2" t="s">
        <v>130</v>
      </c>
      <c r="BI1" s="2"/>
      <c r="BJ1" s="2"/>
      <c r="BK1" s="2" t="s">
        <v>136</v>
      </c>
      <c r="BL1" s="2" t="s">
        <v>1</v>
      </c>
      <c r="BM1" s="13" t="s">
        <v>137</v>
      </c>
      <c r="BN1" s="16" t="s">
        <v>129</v>
      </c>
      <c r="BO1" s="13" t="s">
        <v>2</v>
      </c>
      <c r="BP1" s="16" t="s">
        <v>138</v>
      </c>
    </row>
    <row r="2" spans="1:69" x14ac:dyDescent="0.25">
      <c r="A2" s="4" t="s">
        <v>4</v>
      </c>
      <c r="B2" s="4">
        <v>2</v>
      </c>
      <c r="C2" s="4"/>
      <c r="D2" s="4">
        <v>5</v>
      </c>
      <c r="E2" s="4"/>
      <c r="F2" s="4">
        <v>1</v>
      </c>
      <c r="G2" s="4"/>
      <c r="H2" s="4">
        <v>3</v>
      </c>
      <c r="I2" s="4"/>
      <c r="J2" s="4">
        <v>3</v>
      </c>
      <c r="K2" s="4"/>
      <c r="L2" s="4">
        <v>4</v>
      </c>
      <c r="M2" s="4"/>
      <c r="N2" s="4">
        <v>1</v>
      </c>
      <c r="O2" s="4"/>
      <c r="P2" s="4">
        <v>1</v>
      </c>
      <c r="Q2" s="4"/>
      <c r="R2" s="4">
        <v>10</v>
      </c>
      <c r="S2" s="4"/>
      <c r="T2" s="4">
        <v>1</v>
      </c>
      <c r="U2" s="4"/>
      <c r="V2" s="4">
        <v>1</v>
      </c>
      <c r="W2" s="4"/>
      <c r="X2" s="4">
        <v>1</v>
      </c>
      <c r="Y2" s="4"/>
      <c r="Z2" s="4">
        <v>2</v>
      </c>
      <c r="AA2" s="4"/>
      <c r="AB2" s="4">
        <v>2</v>
      </c>
      <c r="AC2" s="4"/>
      <c r="AD2" s="4">
        <v>5</v>
      </c>
      <c r="AE2" s="4"/>
      <c r="AF2" s="4">
        <v>3</v>
      </c>
      <c r="AG2" s="4"/>
      <c r="AH2" s="4">
        <v>3</v>
      </c>
      <c r="AI2" s="4"/>
      <c r="AJ2" s="4">
        <v>5</v>
      </c>
      <c r="AK2" s="4"/>
      <c r="AL2" s="4">
        <v>1</v>
      </c>
      <c r="AM2" s="4"/>
      <c r="AN2" s="4">
        <v>3</v>
      </c>
      <c r="AO2" s="4"/>
      <c r="AP2" s="4">
        <v>2</v>
      </c>
      <c r="AQ2" s="4"/>
      <c r="AR2" s="4">
        <v>2</v>
      </c>
      <c r="AS2" s="4"/>
      <c r="AT2" s="4">
        <v>1</v>
      </c>
      <c r="AU2" s="4"/>
      <c r="AV2" s="4">
        <v>5</v>
      </c>
      <c r="AW2" s="4"/>
      <c r="AX2" s="4">
        <v>4</v>
      </c>
      <c r="AY2" s="4"/>
      <c r="AZ2" s="4">
        <v>3</v>
      </c>
      <c r="BA2" s="1"/>
      <c r="BB2" s="4">
        <v>2</v>
      </c>
      <c r="BC2" s="4"/>
      <c r="BD2" s="4">
        <v>2</v>
      </c>
      <c r="BE2" s="4"/>
      <c r="BF2" s="4">
        <v>5</v>
      </c>
      <c r="BG2" s="4"/>
      <c r="BH2" s="4">
        <v>3</v>
      </c>
      <c r="BI2" s="14"/>
      <c r="BJ2" s="1"/>
      <c r="BK2" s="18"/>
      <c r="BL2" s="27"/>
      <c r="BM2" s="14"/>
      <c r="BN2" s="18"/>
      <c r="BO2" s="14"/>
      <c r="BP2" s="17"/>
    </row>
    <row r="3" spans="1:69" x14ac:dyDescent="0.25">
      <c r="A3" s="4" t="s">
        <v>5</v>
      </c>
      <c r="B3" s="4" t="s">
        <v>6</v>
      </c>
      <c r="C3" s="4"/>
      <c r="D3" s="4" t="s">
        <v>6</v>
      </c>
      <c r="E3" s="4"/>
      <c r="F3" s="4" t="s">
        <v>6</v>
      </c>
      <c r="G3" s="4"/>
      <c r="H3" s="4" t="s">
        <v>7</v>
      </c>
      <c r="I3" s="4"/>
      <c r="J3" s="4" t="s">
        <v>6</v>
      </c>
      <c r="K3" s="4"/>
      <c r="L3" s="4" t="s">
        <v>6</v>
      </c>
      <c r="M3" s="4"/>
      <c r="N3" s="4" t="s">
        <v>6</v>
      </c>
      <c r="O3" s="4"/>
      <c r="P3" s="4" t="s">
        <v>6</v>
      </c>
      <c r="Q3" s="4"/>
      <c r="R3" s="4" t="s">
        <v>7</v>
      </c>
      <c r="S3" s="4"/>
      <c r="T3" s="4" t="s">
        <v>6</v>
      </c>
      <c r="U3" s="4"/>
      <c r="V3" s="4" t="s">
        <v>6</v>
      </c>
      <c r="W3" s="4"/>
      <c r="X3" s="4" t="s">
        <v>6</v>
      </c>
      <c r="Y3" s="4"/>
      <c r="Z3" s="4" t="s">
        <v>6</v>
      </c>
      <c r="AA3" s="4"/>
      <c r="AB3" s="4" t="s">
        <v>6</v>
      </c>
      <c r="AC3" s="4"/>
      <c r="AD3" s="4" t="s">
        <v>6</v>
      </c>
      <c r="AE3" s="4"/>
      <c r="AF3" s="4" t="s">
        <v>6</v>
      </c>
      <c r="AG3" s="4"/>
      <c r="AH3" s="4" t="s">
        <v>6</v>
      </c>
      <c r="AI3" s="4"/>
      <c r="AJ3" s="4" t="s">
        <v>6</v>
      </c>
      <c r="AK3" s="4"/>
      <c r="AL3" s="4" t="s">
        <v>6</v>
      </c>
      <c r="AM3" s="4"/>
      <c r="AN3" s="4" t="s">
        <v>6</v>
      </c>
      <c r="AO3" s="4"/>
      <c r="AP3" s="4" t="s">
        <v>6</v>
      </c>
      <c r="AQ3" s="4"/>
      <c r="AR3" s="4" t="s">
        <v>6</v>
      </c>
      <c r="AS3" s="4"/>
      <c r="AT3" s="4" t="s">
        <v>6</v>
      </c>
      <c r="AU3" s="4"/>
      <c r="AV3" s="4" t="s">
        <v>6</v>
      </c>
      <c r="AW3" s="4"/>
      <c r="AX3" s="4" t="s">
        <v>6</v>
      </c>
      <c r="AY3" s="4"/>
      <c r="AZ3" s="4" t="s">
        <v>6</v>
      </c>
      <c r="BA3" s="1"/>
      <c r="BB3" s="4" t="s">
        <v>6</v>
      </c>
      <c r="BC3" s="4"/>
      <c r="BD3" s="4" t="s">
        <v>6</v>
      </c>
      <c r="BE3" s="4"/>
      <c r="BF3" s="4" t="s">
        <v>7</v>
      </c>
      <c r="BG3" s="4"/>
      <c r="BH3" s="4" t="s">
        <v>7</v>
      </c>
      <c r="BI3" s="14"/>
      <c r="BJ3" s="1"/>
      <c r="BK3" s="18"/>
      <c r="BL3" s="27"/>
      <c r="BM3" s="14"/>
      <c r="BN3" s="18"/>
      <c r="BO3" s="14"/>
      <c r="BP3" s="17"/>
    </row>
    <row r="4" spans="1:69" x14ac:dyDescent="0.25">
      <c r="A4" s="4" t="s">
        <v>90</v>
      </c>
      <c r="B4" s="7">
        <v>1</v>
      </c>
      <c r="C4" s="7">
        <f>IF(B4=1, B4*$B$2,0)</f>
        <v>2</v>
      </c>
      <c r="D4" s="7">
        <v>1</v>
      </c>
      <c r="E4" s="7">
        <f>IF(D4=1, D4*$D$2,0)</f>
        <v>5</v>
      </c>
      <c r="F4" s="7">
        <v>1</v>
      </c>
      <c r="G4" s="7">
        <f>IF(F4=1, F4*$F$2,0)</f>
        <v>1</v>
      </c>
      <c r="H4" s="7">
        <v>0</v>
      </c>
      <c r="I4" s="7">
        <f>IF(H4=1, H4*$H$2,0)</f>
        <v>0</v>
      </c>
      <c r="J4" s="7">
        <v>1</v>
      </c>
      <c r="K4" s="7">
        <f>IF(J4=1, J4*$J$2,0)</f>
        <v>3</v>
      </c>
      <c r="L4" s="7">
        <v>1</v>
      </c>
      <c r="M4" s="7">
        <f>IF(L4=1, L4*$L$2,0)</f>
        <v>4</v>
      </c>
      <c r="N4" s="7">
        <v>1</v>
      </c>
      <c r="O4" s="7">
        <f>IF(N4=1, N4*$N$2,0)</f>
        <v>1</v>
      </c>
      <c r="P4" s="7">
        <v>1</v>
      </c>
      <c r="Q4" s="7">
        <f>IF(P4=1, P4*$P$2,0)</f>
        <v>1</v>
      </c>
      <c r="R4" s="7">
        <v>0</v>
      </c>
      <c r="S4" s="7">
        <f>IF(R4=1, R4*$R$2,0)</f>
        <v>0</v>
      </c>
      <c r="T4" s="7">
        <v>1</v>
      </c>
      <c r="U4" s="7">
        <f>IF(T4=1, T4*$T$2,0)</f>
        <v>1</v>
      </c>
      <c r="V4" s="7">
        <v>1</v>
      </c>
      <c r="W4" s="7">
        <f>IF(V4=1, V4*$V$2,0)</f>
        <v>1</v>
      </c>
      <c r="X4" s="7">
        <v>1</v>
      </c>
      <c r="Y4" s="7">
        <f>IF(X4=1, X4*$X$2,0)</f>
        <v>1</v>
      </c>
      <c r="Z4" s="7">
        <v>1</v>
      </c>
      <c r="AA4" s="7">
        <f>IF(Z4=1, Z4*$Z$2,0)</f>
        <v>2</v>
      </c>
      <c r="AB4" s="7">
        <v>1</v>
      </c>
      <c r="AC4" s="7">
        <f>IF(AB4=1, AB4*$AB$2,0)</f>
        <v>2</v>
      </c>
      <c r="AD4" s="7">
        <v>1</v>
      </c>
      <c r="AE4" s="7">
        <f>IF(AD4=1, AD4*$AD$2,0)</f>
        <v>5</v>
      </c>
      <c r="AF4" s="7">
        <v>1</v>
      </c>
      <c r="AG4" s="7">
        <f>IF(AF4=1, AF4*$AF$2,0)</f>
        <v>3</v>
      </c>
      <c r="AH4" s="7">
        <v>1</v>
      </c>
      <c r="AI4" s="7">
        <f>IF(AH4=1, AH4*$AH$2,0)</f>
        <v>3</v>
      </c>
      <c r="AJ4" s="7">
        <v>1</v>
      </c>
      <c r="AK4" s="7">
        <f>IF(AJ4=1, AJ4*$AJ$2,0)</f>
        <v>5</v>
      </c>
      <c r="AL4" s="7">
        <v>1</v>
      </c>
      <c r="AM4" s="7">
        <f>IF(AL4=1, AL4*$AL$2,0)</f>
        <v>1</v>
      </c>
      <c r="AN4" s="7">
        <v>1</v>
      </c>
      <c r="AO4" s="7">
        <f>IF(AN4=1, AN4*$AN$2,0)</f>
        <v>3</v>
      </c>
      <c r="AP4" s="7">
        <v>1</v>
      </c>
      <c r="AQ4" s="7">
        <f>IF(AP4=1, AP4*$AP$2,0)</f>
        <v>2</v>
      </c>
      <c r="AR4" s="7">
        <v>1</v>
      </c>
      <c r="AS4" s="7">
        <f>IF(AR4=1, AR4*$AR$2,0)</f>
        <v>2</v>
      </c>
      <c r="AT4" s="7">
        <v>1</v>
      </c>
      <c r="AU4" s="7">
        <f>IF(AT4=1, AT4*$AT$2,0)</f>
        <v>1</v>
      </c>
      <c r="AV4" s="7">
        <v>1</v>
      </c>
      <c r="AW4" s="7">
        <f>IF(AV4=1, AV4*$AV$2,0)</f>
        <v>5</v>
      </c>
      <c r="AX4" s="7">
        <v>1</v>
      </c>
      <c r="AY4" s="7">
        <f>IF(AX4=1, AX4*$AX$2,0)</f>
        <v>4</v>
      </c>
      <c r="AZ4" s="7">
        <v>1</v>
      </c>
      <c r="BA4" s="7">
        <f>IF(AZ4=1, AZ4*$AZ$2,0)</f>
        <v>3</v>
      </c>
      <c r="BB4" s="7">
        <v>1</v>
      </c>
      <c r="BC4" s="7">
        <f>IF(BB4=1, BB4*$BB$2,0)</f>
        <v>2</v>
      </c>
      <c r="BD4" s="7">
        <v>1</v>
      </c>
      <c r="BE4" s="7">
        <f t="shared" ref="BE4:BE14" si="0">IF(BD4=1, BD4*$BD$2,0)</f>
        <v>2</v>
      </c>
      <c r="BF4" s="7">
        <v>0</v>
      </c>
      <c r="BG4" s="7">
        <f>IF(BF4=1, BF4*$BF$2,0)</f>
        <v>0</v>
      </c>
      <c r="BH4" s="7">
        <v>0</v>
      </c>
      <c r="BI4" s="29">
        <f>IF(BH4=1, BH4*$BH$2,0)</f>
        <v>0</v>
      </c>
      <c r="BJ4" s="9"/>
      <c r="BK4" s="32">
        <f>(SUM(C4,E4,G4,I4,K4,M4,O4,Q4,S4,U4,W4,Y4,AA4,AC4,AE4,AG4,AI4,AK4,AM4,AO4,AQ4,AS4,AU4,AW4,AY4,BA4, BC4, BE4, BG4, BI4))/((IF(OR(B4=0,B4=1),$B$2,0))+(IF(OR(D4=0,D4=1),$D$2,0))+(IF(OR(F4=0,F4=1),$F$2,0))+(IF(OR(H4=0,H4=1),$H$2,0))+(IF(OR(J4=0,J4=1),$J$2,0))+(IF(OR(L4=0,L4=1),$L$2,0))+(IF(OR(N4=0,N4=1),$N$2,0))+(IF(OR(P4=0,P4=1),$P$2,0))+(IF(OR(R4=0,R4=1),$R$2,0))+(IF(OR(T4=0,T4=1),$T$2,0))+(IF(OR(V4=0,V4=1),$V$2,0))+(IF(OR(X4=0,X4=1),$X$2,0))+(IF(OR(Z4=0,Z4=1),$Z$2,0))+(IF(OR(AB4=0,AB4=1),$AB$2,0))+(IF(OR(AD4=0,AD4=1),$AD$2,0))+(IF(OR(AF4=0,AF4=1),$AF$2,0))+(IF(OR(AH4=0,AH4=1),$AH$2,0))+(IF(OR(AJ4=0,AJ4=1),$AJ$2,0))+(IF(OR(AL4=0,AL4=1),$AL$2,0))+(IF(OR(AN4=0,AN4=1),$AN$2,0))+(IF(OR(AP4=0,AP4=1),$AP$2,0))+(IF(OR(AR4=0,AR4=1),$AR$2,0))+(IF(OR(AT4=0,AT4=1),$AT$2,0))+(IF(OR(AV4=0,AV4=1),$AV$2,0))+(IF(OR(AX4=0,AX4=1),$AX$2,0))+(IF(OR(AZ4=0,AZ4=1),$AZ$2,0))+(IF(OR(BB4=0,BB4=1),$BB$2,0))+(IF(OR(BD4=0,BD4=1),$BD$2,0))+(IF(OR(BF4=0,BF4=1),$BF$2,0))+(IF(OR(BH4=0,BH4=1),$BH$2,0)))</f>
        <v>0.7558139534883721</v>
      </c>
      <c r="BL4" s="30">
        <v>-0.05</v>
      </c>
      <c r="BM4" s="15">
        <f t="shared" ref="BM4:BM33" si="1">SUM(BK4, BL4)</f>
        <v>0.70581395348837206</v>
      </c>
      <c r="BN4" s="21" t="s">
        <v>10</v>
      </c>
      <c r="BO4" s="33" t="s">
        <v>10</v>
      </c>
      <c r="BP4" s="20">
        <f>AVERAGE(BM4,BN4,BO4)</f>
        <v>0.70581395348837206</v>
      </c>
      <c r="BQ4" t="s">
        <v>131</v>
      </c>
    </row>
    <row r="5" spans="1:69" x14ac:dyDescent="0.25">
      <c r="A5" s="4" t="s">
        <v>44</v>
      </c>
      <c r="B5" s="7">
        <v>1</v>
      </c>
      <c r="C5" s="7">
        <f t="shared" ref="C5:C33" si="2">IF(B5=1, B5*$B$2,0)</f>
        <v>2</v>
      </c>
      <c r="D5" s="7">
        <v>1</v>
      </c>
      <c r="E5" s="7">
        <f t="shared" ref="E5:E33" si="3">IF(D5=1, D5*$D$2,0)</f>
        <v>5</v>
      </c>
      <c r="F5" s="7">
        <v>1</v>
      </c>
      <c r="G5" s="7">
        <f t="shared" ref="G5:G33" si="4">IF(F5=1, F5*$F$2,0)</f>
        <v>1</v>
      </c>
      <c r="H5" s="7">
        <v>1</v>
      </c>
      <c r="I5" s="7">
        <f t="shared" ref="I5:I33" si="5">IF(H5=1, H5*$H$2,0)</f>
        <v>3</v>
      </c>
      <c r="J5" s="7">
        <v>1</v>
      </c>
      <c r="K5" s="7">
        <f t="shared" ref="K5:K33" si="6">IF(J5=1, J5*$J$2,0)</f>
        <v>3</v>
      </c>
      <c r="L5" s="7">
        <v>1</v>
      </c>
      <c r="M5" s="7">
        <f t="shared" ref="M5:M33" si="7">IF(L5=1, L5*$L$2,0)</f>
        <v>4</v>
      </c>
      <c r="N5" s="7">
        <v>1</v>
      </c>
      <c r="O5" s="7">
        <f t="shared" ref="O5:O33" si="8">IF(N5=1, N5*$N$2,0)</f>
        <v>1</v>
      </c>
      <c r="P5" s="7">
        <v>1</v>
      </c>
      <c r="Q5" s="7">
        <f t="shared" ref="Q5:Q33" si="9">IF(P5=1, P5*$P$2,0)</f>
        <v>1</v>
      </c>
      <c r="R5" s="7">
        <v>0</v>
      </c>
      <c r="S5" s="7">
        <f t="shared" ref="S5:S33" si="10">IF(R5=1, R5*$R$2,0)</f>
        <v>0</v>
      </c>
      <c r="T5" s="7">
        <v>1</v>
      </c>
      <c r="U5" s="7">
        <f t="shared" ref="U5:U33" si="11">IF(T5=1, T5*$T$2,0)</f>
        <v>1</v>
      </c>
      <c r="V5" s="7">
        <v>1</v>
      </c>
      <c r="W5" s="7">
        <f t="shared" ref="W5:W33" si="12">IF(V5=1, V5*$V$2,0)</f>
        <v>1</v>
      </c>
      <c r="X5" s="7">
        <v>1</v>
      </c>
      <c r="Y5" s="7">
        <f t="shared" ref="Y5:Y33" si="13">IF(X5=1, X5*$X$2,0)</f>
        <v>1</v>
      </c>
      <c r="Z5" s="7">
        <v>1</v>
      </c>
      <c r="AA5" s="7">
        <f t="shared" ref="AA5:AA33" si="14">IF(Z5=1, Z5*$Z$2,0)</f>
        <v>2</v>
      </c>
      <c r="AB5" s="7">
        <v>1</v>
      </c>
      <c r="AC5" s="7">
        <f t="shared" ref="AC5:AC33" si="15">IF(AB5=1, AB5*$AB$2,0)</f>
        <v>2</v>
      </c>
      <c r="AD5" s="7">
        <v>1</v>
      </c>
      <c r="AE5" s="7">
        <f t="shared" ref="AE5:AE33" si="16">IF(AD5=1, AD5*$AD$2,0)</f>
        <v>5</v>
      </c>
      <c r="AF5" s="7">
        <v>1</v>
      </c>
      <c r="AG5" s="7">
        <f t="shared" ref="AG5:AG33" si="17">IF(AF5=1, AF5*$AF$2,0)</f>
        <v>3</v>
      </c>
      <c r="AH5" s="7">
        <v>1</v>
      </c>
      <c r="AI5" s="7">
        <f t="shared" ref="AI5:AI33" si="18">IF(AH5=1, AH5*$AH$2,0)</f>
        <v>3</v>
      </c>
      <c r="AJ5" s="7">
        <v>1</v>
      </c>
      <c r="AK5" s="7">
        <f t="shared" ref="AK5:AK33" si="19">IF(AJ5=1, AJ5*$AJ$2,0)</f>
        <v>5</v>
      </c>
      <c r="AL5" s="7">
        <v>1</v>
      </c>
      <c r="AM5" s="7">
        <f t="shared" ref="AM5:AM33" si="20">IF(AL5=1, AL5*$AL$2,0)</f>
        <v>1</v>
      </c>
      <c r="AN5" s="7">
        <v>1</v>
      </c>
      <c r="AO5" s="7">
        <f t="shared" ref="AO5:AO33" si="21">IF(AN5=1, AN5*$AN$2,0)</f>
        <v>3</v>
      </c>
      <c r="AP5" s="7">
        <v>1</v>
      </c>
      <c r="AQ5" s="7">
        <f t="shared" ref="AQ5:AQ33" si="22">IF(AP5=1, AP5*$AP$2,0)</f>
        <v>2</v>
      </c>
      <c r="AR5" s="7">
        <v>1</v>
      </c>
      <c r="AS5" s="7">
        <f t="shared" ref="AS5:AS33" si="23">IF(AR5=1, AR5*$AR$2,0)</f>
        <v>2</v>
      </c>
      <c r="AT5" s="7">
        <v>1</v>
      </c>
      <c r="AU5" s="7">
        <f t="shared" ref="AU5:AU33" si="24">IF(AT5=1, AT5*$AT$2,0)</f>
        <v>1</v>
      </c>
      <c r="AV5" s="7">
        <v>1</v>
      </c>
      <c r="AW5" s="7">
        <f t="shared" ref="AW5:AW33" si="25">IF(AV5=1, AV5*$AV$2,0)</f>
        <v>5</v>
      </c>
      <c r="AX5" s="7">
        <v>1</v>
      </c>
      <c r="AY5" s="7">
        <f t="shared" ref="AY5:AY33" si="26">IF(AX5=1, AX5*$AX$2,0)</f>
        <v>4</v>
      </c>
      <c r="AZ5" s="7">
        <v>1</v>
      </c>
      <c r="BA5" s="7">
        <f t="shared" ref="BA5:BA33" si="27">IF(AZ5=1, AZ5*$AZ$2,0)</f>
        <v>3</v>
      </c>
      <c r="BB5" s="7">
        <v>1</v>
      </c>
      <c r="BC5" s="7">
        <f t="shared" ref="BC5:BC33" si="28">IF(BB5=1, BB5*$BB$2,0)</f>
        <v>2</v>
      </c>
      <c r="BD5" s="7">
        <v>1</v>
      </c>
      <c r="BE5" s="7">
        <f t="shared" si="0"/>
        <v>2</v>
      </c>
      <c r="BF5" s="7" t="s">
        <v>10</v>
      </c>
      <c r="BG5" s="7">
        <f t="shared" ref="BG5:BG33" si="29">IF(BF5=1, BF5*$BF$2,0)</f>
        <v>0</v>
      </c>
      <c r="BH5" s="7">
        <v>1</v>
      </c>
      <c r="BI5" s="29">
        <f t="shared" ref="BI5:BI33" si="30">IF(BH5=1, BH5*$BH$2,0)</f>
        <v>3</v>
      </c>
      <c r="BJ5" s="9"/>
      <c r="BK5" s="32">
        <f>(SUM(C5,E5,G5,I5,K5,M5,O5,Q5,S5,U5,W5,Y5,AA5,AC5,AE5,AG5,AI5,AK5,AM5,AO5,AQ5,AS5,AU5,AW5,AY5,BA5, BC5, BE5, BG5, BI5))/((IF(OR(B5=0,B5=1),$B$2,0))+(IF(OR(D5=0,D5=1),$D$2,0))+(IF(OR(F5=0,F5=1),$F$2,0))+(IF(OR(H5=0,H5=1),$H$2,0))+(IF(OR(J5=0,J5=1),$J$2,0))+(IF(OR(L5=0,L5=1),$L$2,0))+(IF(OR(N5=0,N5=1),$N$2,0))+(IF(OR(P5=0,P5=1),$P$2,0))+(IF(OR(R5=0,R5=1),$R$2,0))+(IF(OR(T5=0,T5=1),$T$2,0))+(IF(OR(V5=0,V5=1),$V$2,0))+(IF(OR(X5=0,X5=1),$X$2,0))+(IF(OR(Z5=0,Z5=1),$Z$2,0))+(IF(OR(AB5=0,AB5=1),$AB$2,0))+(IF(OR(AD5=0,AD5=1),$AD$2,0))+(IF(OR(AF5=0,AF5=1),$AF$2,0))+(IF(OR(AH5=0,AH5=1),$AH$2,0))+(IF(OR(AJ5=0,AJ5=1),$AJ$2,0))+(IF(OR(AL5=0,AL5=1),$AL$2,0))+(IF(OR(AN5=0,AN5=1),$AN$2,0))+(IF(OR(AP5=0,AP5=1),$AP$2,0))+(IF(OR(AR5=0,AR5=1),$AR$2,0))+(IF(OR(AT5=0,AT5=1),$AT$2,0))+(IF(OR(AV5=0,AV5=1),$AV$2,0))+(IF(OR(AX5=0,AX5=1),$AX$2,0))+(IF(OR(AZ5=0,AZ5=1),$AZ$2,0))+(IF(OR(BB5=0,BB5=1),$BB$2,0))+(IF(OR(BD5=0,BD5=1),$BD$2,0))+(IF(OR(BF5=0,BF5=1),$BF$2,0))+(IF(OR(BH5=0,BH5=1),$BH$2,0)))</f>
        <v>0.87654320987654322</v>
      </c>
      <c r="BL5" s="30"/>
      <c r="BM5" s="15">
        <f t="shared" si="1"/>
        <v>0.87654320987654322</v>
      </c>
      <c r="BN5" s="21">
        <v>0.57999999999999996</v>
      </c>
      <c r="BO5" s="33">
        <v>0.76</v>
      </c>
      <c r="BP5" s="20">
        <f t="shared" ref="BP5:BP33" si="31">AVERAGE(BM5,BN5,BO5)</f>
        <v>0.73884773662551451</v>
      </c>
    </row>
    <row r="6" spans="1:69" x14ac:dyDescent="0.25">
      <c r="A6" s="4" t="s">
        <v>15</v>
      </c>
      <c r="B6" s="7">
        <v>1</v>
      </c>
      <c r="C6" s="7">
        <f t="shared" si="2"/>
        <v>2</v>
      </c>
      <c r="D6" s="7">
        <v>1</v>
      </c>
      <c r="E6" s="7">
        <f t="shared" si="3"/>
        <v>5</v>
      </c>
      <c r="F6" s="7">
        <v>1</v>
      </c>
      <c r="G6" s="7">
        <f t="shared" si="4"/>
        <v>1</v>
      </c>
      <c r="H6" s="7">
        <v>0</v>
      </c>
      <c r="I6" s="7">
        <f t="shared" si="5"/>
        <v>0</v>
      </c>
      <c r="J6" s="7">
        <v>1</v>
      </c>
      <c r="K6" s="7">
        <f t="shared" si="6"/>
        <v>3</v>
      </c>
      <c r="L6" s="7">
        <v>1</v>
      </c>
      <c r="M6" s="7">
        <f t="shared" si="7"/>
        <v>4</v>
      </c>
      <c r="N6" s="7">
        <v>1</v>
      </c>
      <c r="O6" s="7">
        <f t="shared" si="8"/>
        <v>1</v>
      </c>
      <c r="P6" s="7">
        <v>1</v>
      </c>
      <c r="Q6" s="7">
        <f t="shared" si="9"/>
        <v>1</v>
      </c>
      <c r="R6" s="7">
        <v>0</v>
      </c>
      <c r="S6" s="7">
        <f t="shared" si="10"/>
        <v>0</v>
      </c>
      <c r="T6" s="7">
        <v>1</v>
      </c>
      <c r="U6" s="7">
        <f t="shared" si="11"/>
        <v>1</v>
      </c>
      <c r="V6" s="7">
        <v>1</v>
      </c>
      <c r="W6" s="7">
        <f t="shared" si="12"/>
        <v>1</v>
      </c>
      <c r="X6" s="7">
        <v>1</v>
      </c>
      <c r="Y6" s="7">
        <f t="shared" si="13"/>
        <v>1</v>
      </c>
      <c r="Z6" s="7">
        <v>1</v>
      </c>
      <c r="AA6" s="7">
        <f t="shared" si="14"/>
        <v>2</v>
      </c>
      <c r="AB6" s="7">
        <v>1</v>
      </c>
      <c r="AC6" s="7">
        <f t="shared" si="15"/>
        <v>2</v>
      </c>
      <c r="AD6" s="7">
        <v>1</v>
      </c>
      <c r="AE6" s="7">
        <f t="shared" si="16"/>
        <v>5</v>
      </c>
      <c r="AF6" s="7">
        <v>1</v>
      </c>
      <c r="AG6" s="7">
        <f t="shared" si="17"/>
        <v>3</v>
      </c>
      <c r="AH6" s="7">
        <v>1</v>
      </c>
      <c r="AI6" s="7">
        <f t="shared" si="18"/>
        <v>3</v>
      </c>
      <c r="AJ6" s="7">
        <v>1</v>
      </c>
      <c r="AK6" s="7">
        <f t="shared" si="19"/>
        <v>5</v>
      </c>
      <c r="AL6" s="7">
        <v>1</v>
      </c>
      <c r="AM6" s="7">
        <f t="shared" si="20"/>
        <v>1</v>
      </c>
      <c r="AN6" s="7">
        <v>1</v>
      </c>
      <c r="AO6" s="7">
        <f t="shared" si="21"/>
        <v>3</v>
      </c>
      <c r="AP6" s="7">
        <v>1</v>
      </c>
      <c r="AQ6" s="7">
        <f t="shared" si="22"/>
        <v>2</v>
      </c>
      <c r="AR6" s="7">
        <v>1</v>
      </c>
      <c r="AS6" s="7">
        <f t="shared" si="23"/>
        <v>2</v>
      </c>
      <c r="AT6" s="7">
        <v>1</v>
      </c>
      <c r="AU6" s="7">
        <f t="shared" si="24"/>
        <v>1</v>
      </c>
      <c r="AV6" s="7">
        <v>1</v>
      </c>
      <c r="AW6" s="7">
        <f t="shared" si="25"/>
        <v>5</v>
      </c>
      <c r="AX6" s="7">
        <v>1</v>
      </c>
      <c r="AY6" s="7">
        <f t="shared" si="26"/>
        <v>4</v>
      </c>
      <c r="AZ6" s="7">
        <v>1</v>
      </c>
      <c r="BA6" s="7">
        <f t="shared" si="27"/>
        <v>3</v>
      </c>
      <c r="BB6" s="7">
        <v>1</v>
      </c>
      <c r="BC6" s="7">
        <f t="shared" si="28"/>
        <v>2</v>
      </c>
      <c r="BD6" s="7">
        <v>1</v>
      </c>
      <c r="BE6" s="7">
        <f t="shared" si="0"/>
        <v>2</v>
      </c>
      <c r="BF6" s="7" t="s">
        <v>10</v>
      </c>
      <c r="BG6" s="7">
        <f t="shared" si="29"/>
        <v>0</v>
      </c>
      <c r="BH6" s="7">
        <v>1</v>
      </c>
      <c r="BI6" s="29">
        <f t="shared" si="30"/>
        <v>3</v>
      </c>
      <c r="BJ6" s="9"/>
      <c r="BK6" s="32">
        <f t="shared" ref="BK6:BK14" si="32">(SUM(C6,E6,G6,I6,K6,M6,O6,Q6,S6,U6,W6,Y6,AA6,AC6,AE6,AG6,AI6,AK6,AM6,AO6,AQ6,AS6,AU6,AW6,AY6,BA6, BC6, BE6, BG6, BI6))/((IF(OR(B6=0,B6=1),$B$2,0))+(IF(OR(D6=0,D6=1),$D$2,0))+(IF(OR(F6=0,F6=1),$F$2,0))+(IF(OR(H6=0,H6=1),$H$2,0))+(IF(OR(J6=0,J6=1),$J$2,0))+(IF(OR(L6=0,L6=1),$L$2,0))+(IF(OR(N6=0,N6=1),$N$2,0))+(IF(OR(P6=0,P6=1),$P$2,0))+(IF(OR(R6=0,R6=1),$R$2,0))+(IF(OR(T6=0,T6=1),$T$2,0))+(IF(OR(V6=0,V6=1),$V$2,0))+(IF(OR(X6=0,X6=1),$X$2,0))+(IF(OR(Z6=0,Z6=1),$Z$2,0))+(IF(OR(AB6=0,AB6=1),$AB$2,0))+(IF(OR(AD6=0,AD6=1),$AD$2,0))+(IF(OR(AF6=0,AF6=1),$AF$2,0))+(IF(OR(AH6=0,AH6=1),$AH$2,0))+(IF(OR(AJ6=0,AJ6=1),$AJ$2,0))+(IF(OR(AL6=0,AL6=1),$AL$2,0))+(IF(OR(AN6=0,AN6=1),$AN$2,0))+(IF(OR(AP6=0,AP6=1),$AP$2,0))+(IF(OR(AR6=0,AR6=1),$AR$2,0))+(IF(OR(AT6=0,AT6=1),$AT$2,0))+(IF(OR(AV6=0,AV6=1),$AV$2,0))+(IF(OR(AX6=0,AX6=1),$AX$2,0))+(IF(OR(AZ6=0,AZ6=1),$AZ$2,0))+(IF(OR(BB6=0,BB6=1),$BB$2,0))+(IF(OR(BD6=0,BD6=1),$BD$2,0))+(IF(OR(BF6=0,BF6=1),$BF$2,0))+(IF(OR(BH6=0,BH6=1),$BH$2,0)))</f>
        <v>0.83950617283950613</v>
      </c>
      <c r="BL6" s="31"/>
      <c r="BM6" s="15">
        <f t="shared" si="1"/>
        <v>0.83950617283950613</v>
      </c>
      <c r="BN6" s="21">
        <v>0.63</v>
      </c>
      <c r="BO6" s="33">
        <v>0.91</v>
      </c>
      <c r="BP6" s="20">
        <f t="shared" si="31"/>
        <v>0.79316872427983542</v>
      </c>
    </row>
    <row r="7" spans="1:69" x14ac:dyDescent="0.25">
      <c r="A7" s="4" t="s">
        <v>91</v>
      </c>
      <c r="B7" s="7">
        <v>1</v>
      </c>
      <c r="C7" s="7">
        <f t="shared" si="2"/>
        <v>2</v>
      </c>
      <c r="D7" s="7">
        <v>1</v>
      </c>
      <c r="E7" s="7">
        <f t="shared" si="3"/>
        <v>5</v>
      </c>
      <c r="F7" s="7">
        <v>1</v>
      </c>
      <c r="G7" s="7">
        <f t="shared" si="4"/>
        <v>1</v>
      </c>
      <c r="H7" s="7">
        <v>1</v>
      </c>
      <c r="I7" s="7">
        <f t="shared" si="5"/>
        <v>3</v>
      </c>
      <c r="J7" s="7">
        <v>1</v>
      </c>
      <c r="K7" s="7">
        <f t="shared" si="6"/>
        <v>3</v>
      </c>
      <c r="L7" s="7">
        <v>1</v>
      </c>
      <c r="M7" s="7">
        <f t="shared" si="7"/>
        <v>4</v>
      </c>
      <c r="N7" s="7">
        <v>1</v>
      </c>
      <c r="O7" s="7">
        <f t="shared" si="8"/>
        <v>1</v>
      </c>
      <c r="P7" s="7">
        <v>1</v>
      </c>
      <c r="Q7" s="7">
        <f t="shared" si="9"/>
        <v>1</v>
      </c>
      <c r="R7" s="7">
        <v>0</v>
      </c>
      <c r="S7" s="7">
        <f t="shared" si="10"/>
        <v>0</v>
      </c>
      <c r="T7" s="7">
        <v>1</v>
      </c>
      <c r="U7" s="7">
        <f t="shared" si="11"/>
        <v>1</v>
      </c>
      <c r="V7" s="7">
        <v>1</v>
      </c>
      <c r="W7" s="7">
        <f t="shared" si="12"/>
        <v>1</v>
      </c>
      <c r="X7" s="7">
        <v>1</v>
      </c>
      <c r="Y7" s="7">
        <f t="shared" si="13"/>
        <v>1</v>
      </c>
      <c r="Z7" s="7">
        <v>1</v>
      </c>
      <c r="AA7" s="7">
        <f t="shared" si="14"/>
        <v>2</v>
      </c>
      <c r="AB7" s="7">
        <v>1</v>
      </c>
      <c r="AC7" s="7">
        <f t="shared" si="15"/>
        <v>2</v>
      </c>
      <c r="AD7" s="7">
        <v>1</v>
      </c>
      <c r="AE7" s="7">
        <f t="shared" si="16"/>
        <v>5</v>
      </c>
      <c r="AF7" s="7">
        <v>1</v>
      </c>
      <c r="AG7" s="7">
        <f t="shared" si="17"/>
        <v>3</v>
      </c>
      <c r="AH7" s="7">
        <v>1</v>
      </c>
      <c r="AI7" s="7">
        <f t="shared" si="18"/>
        <v>3</v>
      </c>
      <c r="AJ7" s="7">
        <v>1</v>
      </c>
      <c r="AK7" s="7">
        <f t="shared" si="19"/>
        <v>5</v>
      </c>
      <c r="AL7" s="7">
        <v>1</v>
      </c>
      <c r="AM7" s="7">
        <f t="shared" si="20"/>
        <v>1</v>
      </c>
      <c r="AN7" s="7">
        <v>1</v>
      </c>
      <c r="AO7" s="7">
        <f t="shared" si="21"/>
        <v>3</v>
      </c>
      <c r="AP7" s="7">
        <v>1</v>
      </c>
      <c r="AQ7" s="7">
        <f t="shared" si="22"/>
        <v>2</v>
      </c>
      <c r="AR7" s="7">
        <v>1</v>
      </c>
      <c r="AS7" s="7">
        <f t="shared" si="23"/>
        <v>2</v>
      </c>
      <c r="AT7" s="7">
        <v>1</v>
      </c>
      <c r="AU7" s="7">
        <f t="shared" si="24"/>
        <v>1</v>
      </c>
      <c r="AV7" s="7">
        <v>1</v>
      </c>
      <c r="AW7" s="7">
        <f t="shared" si="25"/>
        <v>5</v>
      </c>
      <c r="AX7" s="7">
        <v>1</v>
      </c>
      <c r="AY7" s="7">
        <f t="shared" si="26"/>
        <v>4</v>
      </c>
      <c r="AZ7" s="7">
        <v>1</v>
      </c>
      <c r="BA7" s="7">
        <f t="shared" si="27"/>
        <v>3</v>
      </c>
      <c r="BB7" s="7">
        <v>1</v>
      </c>
      <c r="BC7" s="7">
        <f t="shared" si="28"/>
        <v>2</v>
      </c>
      <c r="BD7" s="7">
        <v>1</v>
      </c>
      <c r="BE7" s="7">
        <f t="shared" si="0"/>
        <v>2</v>
      </c>
      <c r="BF7" s="7" t="s">
        <v>10</v>
      </c>
      <c r="BG7" s="7">
        <f t="shared" si="29"/>
        <v>0</v>
      </c>
      <c r="BH7" s="7">
        <v>1</v>
      </c>
      <c r="BI7" s="29">
        <f t="shared" si="30"/>
        <v>3</v>
      </c>
      <c r="BJ7" s="9"/>
      <c r="BK7" s="32">
        <f t="shared" si="32"/>
        <v>0.87654320987654322</v>
      </c>
      <c r="BL7" s="30"/>
      <c r="BM7" s="15">
        <f t="shared" si="1"/>
        <v>0.87654320987654322</v>
      </c>
      <c r="BN7" s="21" t="s">
        <v>10</v>
      </c>
      <c r="BO7" s="33" t="s">
        <v>10</v>
      </c>
      <c r="BP7" s="20">
        <f t="shared" si="31"/>
        <v>0.87654320987654322</v>
      </c>
    </row>
    <row r="8" spans="1:69" x14ac:dyDescent="0.25">
      <c r="A8" s="4" t="s">
        <v>45</v>
      </c>
      <c r="B8" s="7">
        <v>1</v>
      </c>
      <c r="C8" s="7">
        <f t="shared" si="2"/>
        <v>2</v>
      </c>
      <c r="D8" s="7">
        <v>1</v>
      </c>
      <c r="E8" s="7">
        <f t="shared" si="3"/>
        <v>5</v>
      </c>
      <c r="F8" s="7">
        <v>1</v>
      </c>
      <c r="G8" s="7">
        <f t="shared" si="4"/>
        <v>1</v>
      </c>
      <c r="H8" s="7">
        <v>1</v>
      </c>
      <c r="I8" s="7">
        <f t="shared" si="5"/>
        <v>3</v>
      </c>
      <c r="J8" s="7">
        <v>1</v>
      </c>
      <c r="K8" s="7">
        <f t="shared" si="6"/>
        <v>3</v>
      </c>
      <c r="L8" s="7">
        <v>1</v>
      </c>
      <c r="M8" s="7">
        <f t="shared" si="7"/>
        <v>4</v>
      </c>
      <c r="N8" s="7">
        <v>1</v>
      </c>
      <c r="O8" s="7">
        <f t="shared" si="8"/>
        <v>1</v>
      </c>
      <c r="P8" s="7">
        <v>1</v>
      </c>
      <c r="Q8" s="7">
        <f t="shared" si="9"/>
        <v>1</v>
      </c>
      <c r="R8" s="7">
        <v>0</v>
      </c>
      <c r="S8" s="7">
        <f t="shared" si="10"/>
        <v>0</v>
      </c>
      <c r="T8" s="7">
        <v>1</v>
      </c>
      <c r="U8" s="7">
        <f t="shared" si="11"/>
        <v>1</v>
      </c>
      <c r="V8" s="7">
        <v>1</v>
      </c>
      <c r="W8" s="7">
        <f t="shared" si="12"/>
        <v>1</v>
      </c>
      <c r="X8" s="7">
        <v>1</v>
      </c>
      <c r="Y8" s="7">
        <f t="shared" si="13"/>
        <v>1</v>
      </c>
      <c r="Z8" s="7">
        <v>1</v>
      </c>
      <c r="AA8" s="7">
        <f t="shared" si="14"/>
        <v>2</v>
      </c>
      <c r="AB8" s="7">
        <v>1</v>
      </c>
      <c r="AC8" s="7">
        <f t="shared" si="15"/>
        <v>2</v>
      </c>
      <c r="AD8" s="7">
        <v>1</v>
      </c>
      <c r="AE8" s="7">
        <f t="shared" si="16"/>
        <v>5</v>
      </c>
      <c r="AF8" s="7">
        <v>1</v>
      </c>
      <c r="AG8" s="7">
        <f t="shared" si="17"/>
        <v>3</v>
      </c>
      <c r="AH8" s="7">
        <v>1</v>
      </c>
      <c r="AI8" s="7">
        <f t="shared" si="18"/>
        <v>3</v>
      </c>
      <c r="AJ8" s="7">
        <v>1</v>
      </c>
      <c r="AK8" s="7">
        <f t="shared" si="19"/>
        <v>5</v>
      </c>
      <c r="AL8" s="7">
        <v>1</v>
      </c>
      <c r="AM8" s="7">
        <f t="shared" si="20"/>
        <v>1</v>
      </c>
      <c r="AN8" s="7">
        <v>1</v>
      </c>
      <c r="AO8" s="7">
        <f t="shared" si="21"/>
        <v>3</v>
      </c>
      <c r="AP8" s="7">
        <v>1</v>
      </c>
      <c r="AQ8" s="7">
        <f t="shared" si="22"/>
        <v>2</v>
      </c>
      <c r="AR8" s="7">
        <v>1</v>
      </c>
      <c r="AS8" s="7">
        <f t="shared" si="23"/>
        <v>2</v>
      </c>
      <c r="AT8" s="7">
        <v>1</v>
      </c>
      <c r="AU8" s="7">
        <f t="shared" si="24"/>
        <v>1</v>
      </c>
      <c r="AV8" s="7">
        <v>1</v>
      </c>
      <c r="AW8" s="7">
        <f t="shared" si="25"/>
        <v>5</v>
      </c>
      <c r="AX8" s="7">
        <v>1</v>
      </c>
      <c r="AY8" s="7">
        <f t="shared" si="26"/>
        <v>4</v>
      </c>
      <c r="AZ8" s="7">
        <v>1</v>
      </c>
      <c r="BA8" s="7">
        <f t="shared" si="27"/>
        <v>3</v>
      </c>
      <c r="BB8" s="7">
        <v>1</v>
      </c>
      <c r="BC8" s="7">
        <f t="shared" si="28"/>
        <v>2</v>
      </c>
      <c r="BD8" s="7">
        <v>1</v>
      </c>
      <c r="BE8" s="7">
        <f t="shared" si="0"/>
        <v>2</v>
      </c>
      <c r="BF8" s="7" t="s">
        <v>10</v>
      </c>
      <c r="BG8" s="7">
        <f t="shared" si="29"/>
        <v>0</v>
      </c>
      <c r="BH8" s="7">
        <v>1</v>
      </c>
      <c r="BI8" s="29">
        <f t="shared" si="30"/>
        <v>3</v>
      </c>
      <c r="BJ8" s="9"/>
      <c r="BK8" s="32">
        <f t="shared" si="32"/>
        <v>0.87654320987654322</v>
      </c>
      <c r="BL8" s="30"/>
      <c r="BM8" s="15">
        <f t="shared" si="1"/>
        <v>0.87654320987654322</v>
      </c>
      <c r="BN8" s="21">
        <v>0.5</v>
      </c>
      <c r="BO8" s="33">
        <v>0.76</v>
      </c>
      <c r="BP8" s="20">
        <f t="shared" si="31"/>
        <v>0.71218106995884778</v>
      </c>
    </row>
    <row r="9" spans="1:69" x14ac:dyDescent="0.25">
      <c r="A9" s="4" t="s">
        <v>19</v>
      </c>
      <c r="B9" s="7">
        <v>1</v>
      </c>
      <c r="C9" s="7">
        <f t="shared" si="2"/>
        <v>2</v>
      </c>
      <c r="D9" s="7">
        <v>1</v>
      </c>
      <c r="E9" s="7">
        <f t="shared" si="3"/>
        <v>5</v>
      </c>
      <c r="F9" s="7">
        <v>1</v>
      </c>
      <c r="G9" s="7">
        <f t="shared" si="4"/>
        <v>1</v>
      </c>
      <c r="H9" s="7">
        <v>1</v>
      </c>
      <c r="I9" s="7">
        <f t="shared" si="5"/>
        <v>3</v>
      </c>
      <c r="J9" s="8">
        <v>1</v>
      </c>
      <c r="K9" s="7">
        <f t="shared" si="6"/>
        <v>3</v>
      </c>
      <c r="L9" s="7">
        <v>1</v>
      </c>
      <c r="M9" s="7">
        <f t="shared" si="7"/>
        <v>4</v>
      </c>
      <c r="N9" s="7">
        <v>1</v>
      </c>
      <c r="O9" s="7">
        <f t="shared" si="8"/>
        <v>1</v>
      </c>
      <c r="P9" s="7">
        <v>1</v>
      </c>
      <c r="Q9" s="7">
        <f t="shared" si="9"/>
        <v>1</v>
      </c>
      <c r="R9" s="7">
        <v>1</v>
      </c>
      <c r="S9" s="7">
        <f t="shared" si="10"/>
        <v>10</v>
      </c>
      <c r="T9" s="7">
        <v>1</v>
      </c>
      <c r="U9" s="7">
        <f t="shared" si="11"/>
        <v>1</v>
      </c>
      <c r="V9" s="7">
        <v>1</v>
      </c>
      <c r="W9" s="7">
        <f t="shared" si="12"/>
        <v>1</v>
      </c>
      <c r="X9" s="7">
        <v>1</v>
      </c>
      <c r="Y9" s="7">
        <f t="shared" si="13"/>
        <v>1</v>
      </c>
      <c r="Z9" s="7">
        <v>1</v>
      </c>
      <c r="AA9" s="7">
        <f t="shared" si="14"/>
        <v>2</v>
      </c>
      <c r="AB9" s="7">
        <v>1</v>
      </c>
      <c r="AC9" s="7">
        <f t="shared" si="15"/>
        <v>2</v>
      </c>
      <c r="AD9" s="7">
        <v>1</v>
      </c>
      <c r="AE9" s="7">
        <f t="shared" si="16"/>
        <v>5</v>
      </c>
      <c r="AF9" s="7">
        <v>1</v>
      </c>
      <c r="AG9" s="7">
        <f t="shared" si="17"/>
        <v>3</v>
      </c>
      <c r="AH9" s="7">
        <v>1</v>
      </c>
      <c r="AI9" s="7">
        <f t="shared" si="18"/>
        <v>3</v>
      </c>
      <c r="AJ9" s="7">
        <v>1</v>
      </c>
      <c r="AK9" s="7">
        <f t="shared" si="19"/>
        <v>5</v>
      </c>
      <c r="AL9" s="7">
        <v>1</v>
      </c>
      <c r="AM9" s="7">
        <f t="shared" si="20"/>
        <v>1</v>
      </c>
      <c r="AN9" s="7">
        <v>1</v>
      </c>
      <c r="AO9" s="7">
        <f t="shared" si="21"/>
        <v>3</v>
      </c>
      <c r="AP9" s="7">
        <v>1</v>
      </c>
      <c r="AQ9" s="7">
        <f t="shared" si="22"/>
        <v>2</v>
      </c>
      <c r="AR9" s="7">
        <v>1</v>
      </c>
      <c r="AS9" s="7">
        <f t="shared" si="23"/>
        <v>2</v>
      </c>
      <c r="AT9" s="7">
        <v>1</v>
      </c>
      <c r="AU9" s="7">
        <f t="shared" si="24"/>
        <v>1</v>
      </c>
      <c r="AV9" s="7">
        <v>1</v>
      </c>
      <c r="AW9" s="7">
        <f t="shared" si="25"/>
        <v>5</v>
      </c>
      <c r="AX9" s="7">
        <v>1</v>
      </c>
      <c r="AY9" s="7">
        <f t="shared" si="26"/>
        <v>4</v>
      </c>
      <c r="AZ9" s="7">
        <v>1</v>
      </c>
      <c r="BA9" s="7">
        <f t="shared" si="27"/>
        <v>3</v>
      </c>
      <c r="BB9" s="7">
        <v>1</v>
      </c>
      <c r="BC9" s="7">
        <f t="shared" si="28"/>
        <v>2</v>
      </c>
      <c r="BD9" s="7">
        <v>1</v>
      </c>
      <c r="BE9" s="7">
        <f t="shared" si="0"/>
        <v>2</v>
      </c>
      <c r="BF9" s="7" t="s">
        <v>10</v>
      </c>
      <c r="BG9" s="7">
        <f t="shared" si="29"/>
        <v>0</v>
      </c>
      <c r="BH9" s="7">
        <v>1</v>
      </c>
      <c r="BI9" s="29">
        <f t="shared" si="30"/>
        <v>3</v>
      </c>
      <c r="BJ9" s="9"/>
      <c r="BK9" s="32">
        <f t="shared" si="32"/>
        <v>1</v>
      </c>
      <c r="BL9" s="30"/>
      <c r="BM9" s="15">
        <f t="shared" si="1"/>
        <v>1</v>
      </c>
      <c r="BN9" s="21">
        <v>1</v>
      </c>
      <c r="BO9" s="33">
        <v>1</v>
      </c>
      <c r="BP9" s="20">
        <f t="shared" si="31"/>
        <v>1</v>
      </c>
    </row>
    <row r="10" spans="1:69" x14ac:dyDescent="0.25">
      <c r="A10" s="4" t="s">
        <v>26</v>
      </c>
      <c r="B10" s="7">
        <v>1</v>
      </c>
      <c r="C10" s="7">
        <f t="shared" si="2"/>
        <v>2</v>
      </c>
      <c r="D10" s="7">
        <v>1</v>
      </c>
      <c r="E10" s="7">
        <f t="shared" si="3"/>
        <v>5</v>
      </c>
      <c r="F10" s="7">
        <v>1</v>
      </c>
      <c r="G10" s="7">
        <f t="shared" si="4"/>
        <v>1</v>
      </c>
      <c r="H10" s="7">
        <v>0</v>
      </c>
      <c r="I10" s="7">
        <f t="shared" si="5"/>
        <v>0</v>
      </c>
      <c r="J10" s="8">
        <v>1</v>
      </c>
      <c r="K10" s="7">
        <f t="shared" si="6"/>
        <v>3</v>
      </c>
      <c r="L10" s="7">
        <v>1</v>
      </c>
      <c r="M10" s="7">
        <f t="shared" si="7"/>
        <v>4</v>
      </c>
      <c r="N10" s="7">
        <v>1</v>
      </c>
      <c r="O10" s="7">
        <f t="shared" si="8"/>
        <v>1</v>
      </c>
      <c r="P10" s="7">
        <v>1</v>
      </c>
      <c r="Q10" s="7">
        <f t="shared" si="9"/>
        <v>1</v>
      </c>
      <c r="R10" s="7" t="s">
        <v>10</v>
      </c>
      <c r="S10" s="7">
        <f t="shared" si="10"/>
        <v>0</v>
      </c>
      <c r="T10" s="7">
        <v>1</v>
      </c>
      <c r="U10" s="7">
        <f t="shared" si="11"/>
        <v>1</v>
      </c>
      <c r="V10" s="7">
        <v>1</v>
      </c>
      <c r="W10" s="7">
        <f t="shared" si="12"/>
        <v>1</v>
      </c>
      <c r="X10" s="7">
        <v>1</v>
      </c>
      <c r="Y10" s="7">
        <f t="shared" si="13"/>
        <v>1</v>
      </c>
      <c r="Z10" s="7">
        <v>1</v>
      </c>
      <c r="AA10" s="7">
        <f t="shared" si="14"/>
        <v>2</v>
      </c>
      <c r="AB10" s="7">
        <v>1</v>
      </c>
      <c r="AC10" s="7">
        <f t="shared" si="15"/>
        <v>2</v>
      </c>
      <c r="AD10" s="7">
        <v>1</v>
      </c>
      <c r="AE10" s="7">
        <f t="shared" si="16"/>
        <v>5</v>
      </c>
      <c r="AF10" s="7">
        <v>1</v>
      </c>
      <c r="AG10" s="7">
        <f t="shared" si="17"/>
        <v>3</v>
      </c>
      <c r="AH10" s="7">
        <v>1</v>
      </c>
      <c r="AI10" s="7">
        <f t="shared" si="18"/>
        <v>3</v>
      </c>
      <c r="AJ10" s="7">
        <v>1</v>
      </c>
      <c r="AK10" s="7">
        <f t="shared" si="19"/>
        <v>5</v>
      </c>
      <c r="AL10" s="7">
        <v>1</v>
      </c>
      <c r="AM10" s="7">
        <f t="shared" si="20"/>
        <v>1</v>
      </c>
      <c r="AN10" s="7">
        <v>1</v>
      </c>
      <c r="AO10" s="7">
        <f t="shared" si="21"/>
        <v>3</v>
      </c>
      <c r="AP10" s="7">
        <v>1</v>
      </c>
      <c r="AQ10" s="7">
        <f t="shared" si="22"/>
        <v>2</v>
      </c>
      <c r="AR10" s="7">
        <v>1</v>
      </c>
      <c r="AS10" s="7">
        <f t="shared" si="23"/>
        <v>2</v>
      </c>
      <c r="AT10" s="7">
        <v>1</v>
      </c>
      <c r="AU10" s="7">
        <f t="shared" si="24"/>
        <v>1</v>
      </c>
      <c r="AV10" s="7">
        <v>1</v>
      </c>
      <c r="AW10" s="7">
        <f t="shared" si="25"/>
        <v>5</v>
      </c>
      <c r="AX10" s="7">
        <v>1</v>
      </c>
      <c r="AY10" s="7">
        <f t="shared" si="26"/>
        <v>4</v>
      </c>
      <c r="AZ10" s="7">
        <v>1</v>
      </c>
      <c r="BA10" s="7">
        <f t="shared" si="27"/>
        <v>3</v>
      </c>
      <c r="BB10" s="7">
        <v>1</v>
      </c>
      <c r="BC10" s="7">
        <f t="shared" si="28"/>
        <v>2</v>
      </c>
      <c r="BD10" s="7">
        <v>1</v>
      </c>
      <c r="BE10" s="7">
        <f t="shared" si="0"/>
        <v>2</v>
      </c>
      <c r="BF10" s="7">
        <v>1</v>
      </c>
      <c r="BG10" s="7">
        <f t="shared" si="29"/>
        <v>5</v>
      </c>
      <c r="BH10" s="7">
        <v>1</v>
      </c>
      <c r="BI10" s="29">
        <f t="shared" si="30"/>
        <v>3</v>
      </c>
      <c r="BJ10" s="9"/>
      <c r="BK10" s="32">
        <f t="shared" si="32"/>
        <v>0.96052631578947367</v>
      </c>
      <c r="BL10" s="30"/>
      <c r="BM10" s="15">
        <f t="shared" si="1"/>
        <v>0.96052631578947367</v>
      </c>
      <c r="BN10" s="21">
        <v>0.82</v>
      </c>
      <c r="BO10" s="33">
        <v>0.8</v>
      </c>
      <c r="BP10" s="20">
        <f t="shared" si="31"/>
        <v>0.86017543859649115</v>
      </c>
    </row>
    <row r="11" spans="1:69" x14ac:dyDescent="0.25">
      <c r="A11" s="4" t="s">
        <v>20</v>
      </c>
      <c r="B11" s="7">
        <v>1</v>
      </c>
      <c r="C11" s="7">
        <f t="shared" si="2"/>
        <v>2</v>
      </c>
      <c r="D11" s="7">
        <v>1</v>
      </c>
      <c r="E11" s="7">
        <f t="shared" si="3"/>
        <v>5</v>
      </c>
      <c r="F11" s="7">
        <v>1</v>
      </c>
      <c r="G11" s="7">
        <f t="shared" si="4"/>
        <v>1</v>
      </c>
      <c r="H11" s="7">
        <v>1</v>
      </c>
      <c r="I11" s="7">
        <f t="shared" si="5"/>
        <v>3</v>
      </c>
      <c r="J11" s="8">
        <v>1</v>
      </c>
      <c r="K11" s="7">
        <f t="shared" si="6"/>
        <v>3</v>
      </c>
      <c r="L11" s="7">
        <v>1</v>
      </c>
      <c r="M11" s="7">
        <f t="shared" si="7"/>
        <v>4</v>
      </c>
      <c r="N11" s="7">
        <v>1</v>
      </c>
      <c r="O11" s="7">
        <f t="shared" si="8"/>
        <v>1</v>
      </c>
      <c r="P11" s="7">
        <v>1</v>
      </c>
      <c r="Q11" s="7">
        <f t="shared" si="9"/>
        <v>1</v>
      </c>
      <c r="R11" s="7">
        <v>0</v>
      </c>
      <c r="S11" s="7">
        <f t="shared" si="10"/>
        <v>0</v>
      </c>
      <c r="T11" s="7">
        <v>1</v>
      </c>
      <c r="U11" s="7">
        <f t="shared" si="11"/>
        <v>1</v>
      </c>
      <c r="V11" s="7">
        <v>1</v>
      </c>
      <c r="W11" s="7">
        <f t="shared" si="12"/>
        <v>1</v>
      </c>
      <c r="X11" s="7">
        <v>1</v>
      </c>
      <c r="Y11" s="7">
        <f t="shared" si="13"/>
        <v>1</v>
      </c>
      <c r="Z11" s="7">
        <v>1</v>
      </c>
      <c r="AA11" s="7">
        <f t="shared" si="14"/>
        <v>2</v>
      </c>
      <c r="AB11" s="7">
        <v>1</v>
      </c>
      <c r="AC11" s="7">
        <f t="shared" si="15"/>
        <v>2</v>
      </c>
      <c r="AD11" s="7">
        <v>1</v>
      </c>
      <c r="AE11" s="7">
        <f t="shared" si="16"/>
        <v>5</v>
      </c>
      <c r="AF11" s="7">
        <v>1</v>
      </c>
      <c r="AG11" s="7">
        <f t="shared" si="17"/>
        <v>3</v>
      </c>
      <c r="AH11" s="7">
        <v>1</v>
      </c>
      <c r="AI11" s="7">
        <f t="shared" si="18"/>
        <v>3</v>
      </c>
      <c r="AJ11" s="7">
        <v>1</v>
      </c>
      <c r="AK11" s="7">
        <f t="shared" si="19"/>
        <v>5</v>
      </c>
      <c r="AL11" s="7">
        <v>1</v>
      </c>
      <c r="AM11" s="7">
        <f t="shared" si="20"/>
        <v>1</v>
      </c>
      <c r="AN11" s="7">
        <v>1</v>
      </c>
      <c r="AO11" s="7">
        <f t="shared" si="21"/>
        <v>3</v>
      </c>
      <c r="AP11" s="7">
        <v>1</v>
      </c>
      <c r="AQ11" s="7">
        <f t="shared" si="22"/>
        <v>2</v>
      </c>
      <c r="AR11" s="7">
        <v>1</v>
      </c>
      <c r="AS11" s="7">
        <f t="shared" si="23"/>
        <v>2</v>
      </c>
      <c r="AT11" s="7">
        <v>1</v>
      </c>
      <c r="AU11" s="7">
        <f t="shared" si="24"/>
        <v>1</v>
      </c>
      <c r="AV11" s="7">
        <v>1</v>
      </c>
      <c r="AW11" s="7">
        <f t="shared" si="25"/>
        <v>5</v>
      </c>
      <c r="AX11" s="7">
        <v>1</v>
      </c>
      <c r="AY11" s="7">
        <f t="shared" si="26"/>
        <v>4</v>
      </c>
      <c r="AZ11" s="7">
        <v>1</v>
      </c>
      <c r="BA11" s="7">
        <f t="shared" si="27"/>
        <v>3</v>
      </c>
      <c r="BB11" s="7">
        <v>1</v>
      </c>
      <c r="BC11" s="7">
        <f t="shared" si="28"/>
        <v>2</v>
      </c>
      <c r="BD11" s="7">
        <v>1</v>
      </c>
      <c r="BE11" s="7">
        <f t="shared" si="0"/>
        <v>2</v>
      </c>
      <c r="BF11" s="7" t="s">
        <v>10</v>
      </c>
      <c r="BG11" s="7">
        <f t="shared" si="29"/>
        <v>0</v>
      </c>
      <c r="BH11" s="7">
        <v>1</v>
      </c>
      <c r="BI11" s="29">
        <f t="shared" si="30"/>
        <v>3</v>
      </c>
      <c r="BJ11" s="9"/>
      <c r="BK11" s="32">
        <f t="shared" si="32"/>
        <v>0.87654320987654322</v>
      </c>
      <c r="BL11" s="30"/>
      <c r="BM11" s="15">
        <f t="shared" si="1"/>
        <v>0.87654320987654322</v>
      </c>
      <c r="BN11" s="21">
        <v>0.85</v>
      </c>
      <c r="BO11" s="33">
        <v>0.85</v>
      </c>
      <c r="BP11" s="20">
        <f t="shared" si="31"/>
        <v>0.85884773662551439</v>
      </c>
    </row>
    <row r="12" spans="1:69" x14ac:dyDescent="0.25">
      <c r="A12" s="4" t="s">
        <v>92</v>
      </c>
      <c r="B12" s="7">
        <v>1</v>
      </c>
      <c r="C12" s="7">
        <f t="shared" si="2"/>
        <v>2</v>
      </c>
      <c r="D12" s="7">
        <v>1</v>
      </c>
      <c r="E12" s="7">
        <f t="shared" si="3"/>
        <v>5</v>
      </c>
      <c r="F12" s="7">
        <v>1</v>
      </c>
      <c r="G12" s="7">
        <f t="shared" si="4"/>
        <v>1</v>
      </c>
      <c r="H12" s="7">
        <v>1</v>
      </c>
      <c r="I12" s="7">
        <f t="shared" si="5"/>
        <v>3</v>
      </c>
      <c r="J12" s="8">
        <v>1</v>
      </c>
      <c r="K12" s="7">
        <f t="shared" si="6"/>
        <v>3</v>
      </c>
      <c r="L12" s="7">
        <v>1</v>
      </c>
      <c r="M12" s="7">
        <f t="shared" si="7"/>
        <v>4</v>
      </c>
      <c r="N12" s="7">
        <v>1</v>
      </c>
      <c r="O12" s="7">
        <f t="shared" si="8"/>
        <v>1</v>
      </c>
      <c r="P12" s="7">
        <v>1</v>
      </c>
      <c r="Q12" s="7">
        <f t="shared" si="9"/>
        <v>1</v>
      </c>
      <c r="R12" s="7">
        <v>1</v>
      </c>
      <c r="S12" s="7">
        <f t="shared" si="10"/>
        <v>10</v>
      </c>
      <c r="T12" s="7">
        <v>1</v>
      </c>
      <c r="U12" s="7">
        <f t="shared" si="11"/>
        <v>1</v>
      </c>
      <c r="V12" s="7">
        <v>1</v>
      </c>
      <c r="W12" s="7">
        <f t="shared" si="12"/>
        <v>1</v>
      </c>
      <c r="X12" s="7">
        <v>1</v>
      </c>
      <c r="Y12" s="7">
        <f t="shared" si="13"/>
        <v>1</v>
      </c>
      <c r="Z12" s="7">
        <v>1</v>
      </c>
      <c r="AA12" s="7">
        <f t="shared" si="14"/>
        <v>2</v>
      </c>
      <c r="AB12" s="7">
        <v>1</v>
      </c>
      <c r="AC12" s="7">
        <f t="shared" si="15"/>
        <v>2</v>
      </c>
      <c r="AD12" s="7">
        <v>1</v>
      </c>
      <c r="AE12" s="7">
        <f t="shared" si="16"/>
        <v>5</v>
      </c>
      <c r="AF12" s="7">
        <v>1</v>
      </c>
      <c r="AG12" s="7">
        <f t="shared" si="17"/>
        <v>3</v>
      </c>
      <c r="AH12" s="7">
        <v>1</v>
      </c>
      <c r="AI12" s="7">
        <f t="shared" si="18"/>
        <v>3</v>
      </c>
      <c r="AJ12" s="7">
        <v>1</v>
      </c>
      <c r="AK12" s="7">
        <f t="shared" si="19"/>
        <v>5</v>
      </c>
      <c r="AL12" s="7">
        <v>1</v>
      </c>
      <c r="AM12" s="7">
        <f t="shared" si="20"/>
        <v>1</v>
      </c>
      <c r="AN12" s="7">
        <v>1</v>
      </c>
      <c r="AO12" s="7">
        <f t="shared" si="21"/>
        <v>3</v>
      </c>
      <c r="AP12" s="7">
        <v>1</v>
      </c>
      <c r="AQ12" s="7">
        <f t="shared" si="22"/>
        <v>2</v>
      </c>
      <c r="AR12" s="7">
        <v>1</v>
      </c>
      <c r="AS12" s="7">
        <f t="shared" si="23"/>
        <v>2</v>
      </c>
      <c r="AT12" s="7">
        <v>1</v>
      </c>
      <c r="AU12" s="7">
        <f t="shared" si="24"/>
        <v>1</v>
      </c>
      <c r="AV12" s="7">
        <v>1</v>
      </c>
      <c r="AW12" s="7">
        <f t="shared" si="25"/>
        <v>5</v>
      </c>
      <c r="AX12" s="7">
        <v>1</v>
      </c>
      <c r="AY12" s="7">
        <f t="shared" si="26"/>
        <v>4</v>
      </c>
      <c r="AZ12" s="7">
        <v>1</v>
      </c>
      <c r="BA12" s="7">
        <f t="shared" si="27"/>
        <v>3</v>
      </c>
      <c r="BB12" s="7">
        <v>1</v>
      </c>
      <c r="BC12" s="7">
        <f t="shared" si="28"/>
        <v>2</v>
      </c>
      <c r="BD12" s="7">
        <v>1</v>
      </c>
      <c r="BE12" s="7">
        <f t="shared" si="0"/>
        <v>2</v>
      </c>
      <c r="BF12" s="7" t="s">
        <v>10</v>
      </c>
      <c r="BG12" s="7">
        <f t="shared" si="29"/>
        <v>0</v>
      </c>
      <c r="BH12" s="7">
        <v>1</v>
      </c>
      <c r="BI12" s="29">
        <f t="shared" si="30"/>
        <v>3</v>
      </c>
      <c r="BJ12" s="9"/>
      <c r="BK12" s="32">
        <f t="shared" si="32"/>
        <v>1</v>
      </c>
      <c r="BL12" s="30"/>
      <c r="BM12" s="15">
        <f t="shared" si="1"/>
        <v>1</v>
      </c>
      <c r="BN12" s="21" t="s">
        <v>10</v>
      </c>
      <c r="BO12" s="33" t="s">
        <v>10</v>
      </c>
      <c r="BP12" s="20">
        <f t="shared" si="31"/>
        <v>1</v>
      </c>
    </row>
    <row r="13" spans="1:69" x14ac:dyDescent="0.25">
      <c r="A13" s="4" t="s">
        <v>46</v>
      </c>
      <c r="B13" s="7">
        <v>1</v>
      </c>
      <c r="C13" s="7">
        <f t="shared" si="2"/>
        <v>2</v>
      </c>
      <c r="D13" s="7">
        <v>1</v>
      </c>
      <c r="E13" s="7">
        <f t="shared" si="3"/>
        <v>5</v>
      </c>
      <c r="F13" s="7">
        <v>1</v>
      </c>
      <c r="G13" s="7">
        <f t="shared" si="4"/>
        <v>1</v>
      </c>
      <c r="H13" s="7">
        <v>0</v>
      </c>
      <c r="I13" s="7">
        <f t="shared" si="5"/>
        <v>0</v>
      </c>
      <c r="J13" s="7">
        <v>1</v>
      </c>
      <c r="K13" s="7">
        <f t="shared" si="6"/>
        <v>3</v>
      </c>
      <c r="L13" s="7">
        <v>1</v>
      </c>
      <c r="M13" s="7">
        <f t="shared" si="7"/>
        <v>4</v>
      </c>
      <c r="N13" s="7">
        <v>1</v>
      </c>
      <c r="O13" s="7">
        <f t="shared" si="8"/>
        <v>1</v>
      </c>
      <c r="P13" s="7">
        <v>1</v>
      </c>
      <c r="Q13" s="7">
        <f t="shared" si="9"/>
        <v>1</v>
      </c>
      <c r="R13" s="7">
        <v>0</v>
      </c>
      <c r="S13" s="7">
        <f t="shared" si="10"/>
        <v>0</v>
      </c>
      <c r="T13" s="7">
        <v>1</v>
      </c>
      <c r="U13" s="7">
        <f t="shared" si="11"/>
        <v>1</v>
      </c>
      <c r="V13" s="7">
        <v>1</v>
      </c>
      <c r="W13" s="7">
        <f t="shared" si="12"/>
        <v>1</v>
      </c>
      <c r="X13" s="7">
        <v>1</v>
      </c>
      <c r="Y13" s="7">
        <f t="shared" si="13"/>
        <v>1</v>
      </c>
      <c r="Z13" s="7">
        <v>1</v>
      </c>
      <c r="AA13" s="7">
        <f t="shared" si="14"/>
        <v>2</v>
      </c>
      <c r="AB13" s="7">
        <v>1</v>
      </c>
      <c r="AC13" s="7">
        <f t="shared" si="15"/>
        <v>2</v>
      </c>
      <c r="AD13" s="7">
        <v>1</v>
      </c>
      <c r="AE13" s="7">
        <f t="shared" si="16"/>
        <v>5</v>
      </c>
      <c r="AF13" s="7">
        <v>1</v>
      </c>
      <c r="AG13" s="7">
        <f t="shared" si="17"/>
        <v>3</v>
      </c>
      <c r="AH13" s="7">
        <v>1</v>
      </c>
      <c r="AI13" s="7">
        <f t="shared" si="18"/>
        <v>3</v>
      </c>
      <c r="AJ13" s="7">
        <v>1</v>
      </c>
      <c r="AK13" s="7">
        <f t="shared" si="19"/>
        <v>5</v>
      </c>
      <c r="AL13" s="7">
        <v>1</v>
      </c>
      <c r="AM13" s="7">
        <f t="shared" si="20"/>
        <v>1</v>
      </c>
      <c r="AN13" s="7">
        <v>1</v>
      </c>
      <c r="AO13" s="7">
        <f t="shared" si="21"/>
        <v>3</v>
      </c>
      <c r="AP13" s="7">
        <v>1</v>
      </c>
      <c r="AQ13" s="7">
        <f t="shared" si="22"/>
        <v>2</v>
      </c>
      <c r="AR13" s="7">
        <v>1</v>
      </c>
      <c r="AS13" s="7">
        <f t="shared" si="23"/>
        <v>2</v>
      </c>
      <c r="AT13" s="7">
        <v>1</v>
      </c>
      <c r="AU13" s="7">
        <f t="shared" si="24"/>
        <v>1</v>
      </c>
      <c r="AV13" s="7">
        <v>1</v>
      </c>
      <c r="AW13" s="7">
        <f t="shared" si="25"/>
        <v>5</v>
      </c>
      <c r="AX13" s="7">
        <v>1</v>
      </c>
      <c r="AY13" s="7">
        <f t="shared" si="26"/>
        <v>4</v>
      </c>
      <c r="AZ13" s="7">
        <v>1</v>
      </c>
      <c r="BA13" s="7">
        <f t="shared" si="27"/>
        <v>3</v>
      </c>
      <c r="BB13" s="7">
        <v>1</v>
      </c>
      <c r="BC13" s="7">
        <f t="shared" si="28"/>
        <v>2</v>
      </c>
      <c r="BD13" s="7">
        <v>1</v>
      </c>
      <c r="BE13" s="7">
        <f t="shared" si="0"/>
        <v>2</v>
      </c>
      <c r="BF13" s="7">
        <v>1</v>
      </c>
      <c r="BG13" s="7">
        <f t="shared" si="29"/>
        <v>5</v>
      </c>
      <c r="BH13" s="7">
        <v>1</v>
      </c>
      <c r="BI13" s="29">
        <f t="shared" si="30"/>
        <v>3</v>
      </c>
      <c r="BJ13" s="9"/>
      <c r="BK13" s="32">
        <f t="shared" si="32"/>
        <v>0.84883720930232553</v>
      </c>
      <c r="BL13" s="30"/>
      <c r="BM13" s="15">
        <f t="shared" si="1"/>
        <v>0.84883720930232553</v>
      </c>
      <c r="BN13" s="21">
        <v>0.51</v>
      </c>
      <c r="BO13" s="33">
        <v>0.82</v>
      </c>
      <c r="BP13" s="20">
        <f t="shared" si="31"/>
        <v>0.72627906976744183</v>
      </c>
    </row>
    <row r="14" spans="1:69" x14ac:dyDescent="0.25">
      <c r="A14" s="4" t="s">
        <v>48</v>
      </c>
      <c r="B14" s="7">
        <v>1</v>
      </c>
      <c r="C14" s="7">
        <f t="shared" si="2"/>
        <v>2</v>
      </c>
      <c r="D14" s="7">
        <v>1</v>
      </c>
      <c r="E14" s="7">
        <f t="shared" si="3"/>
        <v>5</v>
      </c>
      <c r="F14" s="7">
        <v>1</v>
      </c>
      <c r="G14" s="7">
        <f t="shared" si="4"/>
        <v>1</v>
      </c>
      <c r="H14" s="7">
        <v>1</v>
      </c>
      <c r="I14" s="7">
        <f t="shared" si="5"/>
        <v>3</v>
      </c>
      <c r="J14" s="8">
        <v>1</v>
      </c>
      <c r="K14" s="7">
        <f t="shared" si="6"/>
        <v>3</v>
      </c>
      <c r="L14" s="7">
        <v>1</v>
      </c>
      <c r="M14" s="7">
        <f t="shared" si="7"/>
        <v>4</v>
      </c>
      <c r="N14" s="7">
        <v>1</v>
      </c>
      <c r="O14" s="7">
        <f t="shared" si="8"/>
        <v>1</v>
      </c>
      <c r="P14" s="7">
        <v>1</v>
      </c>
      <c r="Q14" s="7">
        <f t="shared" si="9"/>
        <v>1</v>
      </c>
      <c r="R14" s="7">
        <v>1</v>
      </c>
      <c r="S14" s="7">
        <f t="shared" si="10"/>
        <v>10</v>
      </c>
      <c r="T14" s="7">
        <v>1</v>
      </c>
      <c r="U14" s="7">
        <f t="shared" si="11"/>
        <v>1</v>
      </c>
      <c r="V14" s="7">
        <v>1</v>
      </c>
      <c r="W14" s="7">
        <f t="shared" si="12"/>
        <v>1</v>
      </c>
      <c r="X14" s="7">
        <v>1</v>
      </c>
      <c r="Y14" s="7">
        <f t="shared" si="13"/>
        <v>1</v>
      </c>
      <c r="Z14" s="7">
        <v>1</v>
      </c>
      <c r="AA14" s="7">
        <f t="shared" si="14"/>
        <v>2</v>
      </c>
      <c r="AB14" s="7">
        <v>1</v>
      </c>
      <c r="AC14" s="7">
        <f t="shared" si="15"/>
        <v>2</v>
      </c>
      <c r="AD14" s="7">
        <v>1</v>
      </c>
      <c r="AE14" s="7">
        <f t="shared" si="16"/>
        <v>5</v>
      </c>
      <c r="AF14" s="7">
        <v>1</v>
      </c>
      <c r="AG14" s="7">
        <f t="shared" si="17"/>
        <v>3</v>
      </c>
      <c r="AH14" s="7">
        <v>1</v>
      </c>
      <c r="AI14" s="7">
        <f t="shared" si="18"/>
        <v>3</v>
      </c>
      <c r="AJ14" s="7">
        <v>1</v>
      </c>
      <c r="AK14" s="7">
        <f t="shared" si="19"/>
        <v>5</v>
      </c>
      <c r="AL14" s="7">
        <v>1</v>
      </c>
      <c r="AM14" s="7">
        <f t="shared" si="20"/>
        <v>1</v>
      </c>
      <c r="AN14" s="7">
        <v>1</v>
      </c>
      <c r="AO14" s="7">
        <f t="shared" si="21"/>
        <v>3</v>
      </c>
      <c r="AP14" s="7">
        <v>1</v>
      </c>
      <c r="AQ14" s="7">
        <f t="shared" si="22"/>
        <v>2</v>
      </c>
      <c r="AR14" s="7">
        <v>1</v>
      </c>
      <c r="AS14" s="7">
        <f t="shared" si="23"/>
        <v>2</v>
      </c>
      <c r="AT14" s="7">
        <v>1</v>
      </c>
      <c r="AU14" s="7">
        <f t="shared" si="24"/>
        <v>1</v>
      </c>
      <c r="AV14" s="7">
        <v>1</v>
      </c>
      <c r="AW14" s="7">
        <f t="shared" si="25"/>
        <v>5</v>
      </c>
      <c r="AX14" s="7">
        <v>1</v>
      </c>
      <c r="AY14" s="7">
        <f t="shared" si="26"/>
        <v>4</v>
      </c>
      <c r="AZ14" s="7">
        <v>1</v>
      </c>
      <c r="BA14" s="7">
        <f t="shared" si="27"/>
        <v>3</v>
      </c>
      <c r="BB14" s="7">
        <v>1</v>
      </c>
      <c r="BC14" s="7">
        <f t="shared" si="28"/>
        <v>2</v>
      </c>
      <c r="BD14" s="7">
        <v>1</v>
      </c>
      <c r="BE14" s="7">
        <f t="shared" si="0"/>
        <v>2</v>
      </c>
      <c r="BF14" s="7" t="s">
        <v>10</v>
      </c>
      <c r="BG14" s="7">
        <f t="shared" si="29"/>
        <v>0</v>
      </c>
      <c r="BH14" s="7">
        <v>1</v>
      </c>
      <c r="BI14" s="29">
        <f t="shared" si="30"/>
        <v>3</v>
      </c>
      <c r="BJ14" s="9"/>
      <c r="BK14" s="32">
        <f t="shared" si="32"/>
        <v>1</v>
      </c>
      <c r="BL14" s="30"/>
      <c r="BM14" s="15">
        <f t="shared" si="1"/>
        <v>1</v>
      </c>
      <c r="BN14" s="21">
        <v>0.85</v>
      </c>
      <c r="BO14" s="33">
        <v>0.99</v>
      </c>
      <c r="BP14" s="20">
        <f t="shared" si="31"/>
        <v>0.94666666666666666</v>
      </c>
    </row>
    <row r="15" spans="1:69" x14ac:dyDescent="0.25">
      <c r="A15" s="4" t="s">
        <v>49</v>
      </c>
      <c r="B15" s="7">
        <v>1</v>
      </c>
      <c r="C15" s="7">
        <f t="shared" si="2"/>
        <v>2</v>
      </c>
      <c r="D15" s="7">
        <v>1</v>
      </c>
      <c r="E15" s="7">
        <f t="shared" si="3"/>
        <v>5</v>
      </c>
      <c r="F15" s="7">
        <v>1</v>
      </c>
      <c r="G15" s="7">
        <f t="shared" si="4"/>
        <v>1</v>
      </c>
      <c r="H15" s="7">
        <v>1</v>
      </c>
      <c r="I15" s="7">
        <f t="shared" si="5"/>
        <v>3</v>
      </c>
      <c r="J15" s="7">
        <v>1</v>
      </c>
      <c r="K15" s="7">
        <f t="shared" si="6"/>
        <v>3</v>
      </c>
      <c r="L15" s="7">
        <v>1</v>
      </c>
      <c r="M15" s="7">
        <f t="shared" si="7"/>
        <v>4</v>
      </c>
      <c r="N15" s="7">
        <v>1</v>
      </c>
      <c r="O15" s="7">
        <f t="shared" si="8"/>
        <v>1</v>
      </c>
      <c r="P15" s="7">
        <v>1</v>
      </c>
      <c r="Q15" s="7">
        <f t="shared" si="9"/>
        <v>1</v>
      </c>
      <c r="R15" s="7">
        <v>0</v>
      </c>
      <c r="S15" s="7">
        <f t="shared" si="10"/>
        <v>0</v>
      </c>
      <c r="T15" s="7">
        <v>1</v>
      </c>
      <c r="U15" s="7">
        <f t="shared" si="11"/>
        <v>1</v>
      </c>
      <c r="V15" s="7">
        <v>1</v>
      </c>
      <c r="W15" s="7">
        <f t="shared" si="12"/>
        <v>1</v>
      </c>
      <c r="X15" s="7">
        <v>1</v>
      </c>
      <c r="Y15" s="7">
        <f t="shared" si="13"/>
        <v>1</v>
      </c>
      <c r="Z15" s="7">
        <v>1</v>
      </c>
      <c r="AA15" s="7">
        <f t="shared" si="14"/>
        <v>2</v>
      </c>
      <c r="AB15" s="7">
        <v>1</v>
      </c>
      <c r="AC15" s="7">
        <f t="shared" si="15"/>
        <v>2</v>
      </c>
      <c r="AD15" s="7">
        <v>1</v>
      </c>
      <c r="AE15" s="7">
        <f t="shared" si="16"/>
        <v>5</v>
      </c>
      <c r="AF15" s="7">
        <v>1</v>
      </c>
      <c r="AG15" s="7">
        <f t="shared" si="17"/>
        <v>3</v>
      </c>
      <c r="AH15" s="7">
        <v>1</v>
      </c>
      <c r="AI15" s="7">
        <f t="shared" si="18"/>
        <v>3</v>
      </c>
      <c r="AJ15" s="7">
        <v>1</v>
      </c>
      <c r="AK15" s="7">
        <f t="shared" si="19"/>
        <v>5</v>
      </c>
      <c r="AL15" s="7">
        <v>1</v>
      </c>
      <c r="AM15" s="7">
        <f t="shared" si="20"/>
        <v>1</v>
      </c>
      <c r="AN15" s="7">
        <v>1</v>
      </c>
      <c r="AO15" s="7">
        <f t="shared" si="21"/>
        <v>3</v>
      </c>
      <c r="AP15" s="7">
        <v>1</v>
      </c>
      <c r="AQ15" s="7">
        <f t="shared" si="22"/>
        <v>2</v>
      </c>
      <c r="AR15" s="7">
        <v>1</v>
      </c>
      <c r="AS15" s="7">
        <f t="shared" si="23"/>
        <v>2</v>
      </c>
      <c r="AT15" s="7">
        <v>1</v>
      </c>
      <c r="AU15" s="7">
        <f t="shared" si="24"/>
        <v>1</v>
      </c>
      <c r="AV15" s="7">
        <v>1</v>
      </c>
      <c r="AW15" s="7">
        <f t="shared" si="25"/>
        <v>5</v>
      </c>
      <c r="AX15" s="7">
        <v>1</v>
      </c>
      <c r="AY15" s="7">
        <f t="shared" si="26"/>
        <v>4</v>
      </c>
      <c r="AZ15" s="7">
        <v>1</v>
      </c>
      <c r="BA15" s="7">
        <f t="shared" si="27"/>
        <v>3</v>
      </c>
      <c r="BB15" s="7">
        <v>1</v>
      </c>
      <c r="BC15" s="7">
        <f t="shared" si="28"/>
        <v>2</v>
      </c>
      <c r="BD15" s="7">
        <v>1</v>
      </c>
      <c r="BE15" s="7">
        <f>IF(BD15=1, BD15*$BD$2,0)</f>
        <v>2</v>
      </c>
      <c r="BF15" s="7" t="s">
        <v>10</v>
      </c>
      <c r="BG15" s="7">
        <f t="shared" si="29"/>
        <v>0</v>
      </c>
      <c r="BH15" s="7">
        <v>1</v>
      </c>
      <c r="BI15" s="29">
        <f t="shared" si="30"/>
        <v>3</v>
      </c>
      <c r="BJ15" s="9"/>
      <c r="BK15" s="32">
        <f>(SUM(C15,E15,G15,I15,K15,M15,O15,Q15,S15,U15,W15,Y15,AA15,AC15,AE15,AG15,AI15,AK15,AM15,AO15,AQ15,AS15,AU15,AW15,AY15,BA15, BC15, BE15, BG15, BI15))/((IF(OR(B15=0,B15=1),$B$2,0))+(IF(OR(D15=0,D15=1),$D$2,0))+(IF(OR(F15=0,F15=1),$F$2,0))+(IF(OR(H15=0,H15=1),$H$2,0))+(IF(OR(J15=0,J15=1),$J$2,0))+(IF(OR(L15=0,L15=1),$L$2,0))+(IF(OR(N15=0,N15=1),$N$2,0))+(IF(OR(P15=0,P15=1),$P$2,0))+(IF(OR(R15=0,R15=1),$R$2,0))+(IF(OR(T15=0,T15=1),$T$2,0))+(IF(OR(V15=0,V15=1),$V$2,0))+(IF(OR(X15=0,X15=1),$X$2,0))+(IF(OR(Z15=0,Z15=1),$Z$2,0))+(IF(OR(AB15=0,AB15=1),$AB$2,0))+(IF(OR(AD15=0,AD15=1),$AD$2,0))+(IF(OR(AF15=0,AF15=1),$AF$2,0))+(IF(OR(AH15=0,AH15=1),$AH$2,0))+(IF(OR(AJ15=0,AJ15=1),$AJ$2,0))+(IF(OR(AL15=0,AL15=1),$AL$2,0))+(IF(OR(AN15=0,AN15=1),$AN$2,0))+(IF(OR(AP15=0,AP15=1),$AP$2,0))+(IF(OR(AR15=0,AR15=1),$AR$2,0))+(IF(OR(AT15=0,AT15=1),$AT$2,0))+(IF(OR(AV15=0,AV15=1),$AV$2,0))+(IF(OR(AX15=0,AX15=1),$AX$2,0))+(IF(OR(AZ15=0,AZ15=1),$AZ$2,0))+(IF(OR(BB15=0,BB15=1),$BB$2,0))+(IF(OR(BD15=0,BD15=1),$BD$2,0))+(IF(OR(BF15=0,BF15=1),$BF$2,0))+(IF(OR(BH15=0,BH15=1),$BH$2,0)))</f>
        <v>0.87654320987654322</v>
      </c>
      <c r="BL15" s="30"/>
      <c r="BM15" s="15">
        <f t="shared" si="1"/>
        <v>0.87654320987654322</v>
      </c>
      <c r="BN15" s="21">
        <v>1</v>
      </c>
      <c r="BO15" s="33">
        <v>1</v>
      </c>
      <c r="BP15" s="20">
        <f t="shared" si="31"/>
        <v>0.95884773662551437</v>
      </c>
    </row>
    <row r="16" spans="1:69" x14ac:dyDescent="0.25">
      <c r="A16" s="4" t="s">
        <v>50</v>
      </c>
      <c r="B16" s="7">
        <v>1</v>
      </c>
      <c r="C16" s="7">
        <f t="shared" si="2"/>
        <v>2</v>
      </c>
      <c r="D16" s="7">
        <v>1</v>
      </c>
      <c r="E16" s="7">
        <f t="shared" si="3"/>
        <v>5</v>
      </c>
      <c r="F16" s="7">
        <v>1</v>
      </c>
      <c r="G16" s="7">
        <f t="shared" si="4"/>
        <v>1</v>
      </c>
      <c r="H16" s="7">
        <v>1</v>
      </c>
      <c r="I16" s="7">
        <f t="shared" si="5"/>
        <v>3</v>
      </c>
      <c r="J16" s="8">
        <v>1</v>
      </c>
      <c r="K16" s="7">
        <f t="shared" si="6"/>
        <v>3</v>
      </c>
      <c r="L16" s="7">
        <v>1</v>
      </c>
      <c r="M16" s="7">
        <f t="shared" si="7"/>
        <v>4</v>
      </c>
      <c r="N16" s="7">
        <v>1</v>
      </c>
      <c r="O16" s="7">
        <f t="shared" si="8"/>
        <v>1</v>
      </c>
      <c r="P16" s="7">
        <v>1</v>
      </c>
      <c r="Q16" s="7">
        <f t="shared" si="9"/>
        <v>1</v>
      </c>
      <c r="R16" s="7">
        <v>1</v>
      </c>
      <c r="S16" s="7">
        <f t="shared" si="10"/>
        <v>10</v>
      </c>
      <c r="T16" s="7">
        <v>1</v>
      </c>
      <c r="U16" s="7">
        <f t="shared" si="11"/>
        <v>1</v>
      </c>
      <c r="V16" s="7">
        <v>1</v>
      </c>
      <c r="W16" s="7">
        <f t="shared" si="12"/>
        <v>1</v>
      </c>
      <c r="X16" s="7">
        <v>1</v>
      </c>
      <c r="Y16" s="7">
        <f t="shared" si="13"/>
        <v>1</v>
      </c>
      <c r="Z16" s="7">
        <v>1</v>
      </c>
      <c r="AA16" s="7">
        <f t="shared" si="14"/>
        <v>2</v>
      </c>
      <c r="AB16" s="7">
        <v>1</v>
      </c>
      <c r="AC16" s="7">
        <f t="shared" si="15"/>
        <v>2</v>
      </c>
      <c r="AD16" s="7">
        <v>1</v>
      </c>
      <c r="AE16" s="7">
        <f t="shared" si="16"/>
        <v>5</v>
      </c>
      <c r="AF16" s="7">
        <v>1</v>
      </c>
      <c r="AG16" s="7">
        <f t="shared" si="17"/>
        <v>3</v>
      </c>
      <c r="AH16" s="7">
        <v>1</v>
      </c>
      <c r="AI16" s="7">
        <f t="shared" si="18"/>
        <v>3</v>
      </c>
      <c r="AJ16" s="7">
        <v>1</v>
      </c>
      <c r="AK16" s="7">
        <f t="shared" si="19"/>
        <v>5</v>
      </c>
      <c r="AL16" s="7">
        <v>1</v>
      </c>
      <c r="AM16" s="7">
        <f t="shared" si="20"/>
        <v>1</v>
      </c>
      <c r="AN16" s="7">
        <v>1</v>
      </c>
      <c r="AO16" s="7">
        <f t="shared" si="21"/>
        <v>3</v>
      </c>
      <c r="AP16" s="7">
        <v>1</v>
      </c>
      <c r="AQ16" s="7">
        <f t="shared" si="22"/>
        <v>2</v>
      </c>
      <c r="AR16" s="7">
        <v>1</v>
      </c>
      <c r="AS16" s="7">
        <f t="shared" si="23"/>
        <v>2</v>
      </c>
      <c r="AT16" s="7">
        <v>1</v>
      </c>
      <c r="AU16" s="7">
        <f t="shared" si="24"/>
        <v>1</v>
      </c>
      <c r="AV16" s="7">
        <v>1</v>
      </c>
      <c r="AW16" s="7">
        <f t="shared" si="25"/>
        <v>5</v>
      </c>
      <c r="AX16" s="7">
        <v>1</v>
      </c>
      <c r="AY16" s="7">
        <f t="shared" si="26"/>
        <v>4</v>
      </c>
      <c r="AZ16" s="7">
        <v>1</v>
      </c>
      <c r="BA16" s="7">
        <f t="shared" si="27"/>
        <v>3</v>
      </c>
      <c r="BB16" s="7">
        <v>1</v>
      </c>
      <c r="BC16" s="7">
        <f t="shared" si="28"/>
        <v>2</v>
      </c>
      <c r="BD16" s="7">
        <v>1</v>
      </c>
      <c r="BE16" s="7">
        <f t="shared" ref="BE16:BE33" si="33">IF(BD16=1, BD16*$BD$2,0)</f>
        <v>2</v>
      </c>
      <c r="BF16" s="7" t="s">
        <v>10</v>
      </c>
      <c r="BG16" s="7">
        <f t="shared" si="29"/>
        <v>0</v>
      </c>
      <c r="BH16" s="7">
        <v>1</v>
      </c>
      <c r="BI16" s="29">
        <f t="shared" si="30"/>
        <v>3</v>
      </c>
      <c r="BJ16" s="9"/>
      <c r="BK16" s="32">
        <f t="shared" ref="BK16:BK33" si="34">(SUM(C16,E16,G16,I16,K16,M16,O16,Q16,S16,U16,W16,Y16,AA16,AC16,AE16,AG16,AI16,AK16,AM16,AO16,AQ16,AS16,AU16,AW16,AY16,BA16, BC16, BE16, BG16, BI16))/((IF(OR(B16=0,B16=1),$B$2,0))+(IF(OR(D16=0,D16=1),$D$2,0))+(IF(OR(F16=0,F16=1),$F$2,0))+(IF(OR(H16=0,H16=1),$H$2,0))+(IF(OR(J16=0,J16=1),$J$2,0))+(IF(OR(L16=0,L16=1),$L$2,0))+(IF(OR(N16=0,N16=1),$N$2,0))+(IF(OR(P16=0,P16=1),$P$2,0))+(IF(OR(R16=0,R16=1),$R$2,0))+(IF(OR(T16=0,T16=1),$T$2,0))+(IF(OR(V16=0,V16=1),$V$2,0))+(IF(OR(X16=0,X16=1),$X$2,0))+(IF(OR(Z16=0,Z16=1),$Z$2,0))+(IF(OR(AB16=0,AB16=1),$AB$2,0))+(IF(OR(AD16=0,AD16=1),$AD$2,0))+(IF(OR(AF16=0,AF16=1),$AF$2,0))+(IF(OR(AH16=0,AH16=1),$AH$2,0))+(IF(OR(AJ16=0,AJ16=1),$AJ$2,0))+(IF(OR(AL16=0,AL16=1),$AL$2,0))+(IF(OR(AN16=0,AN16=1),$AN$2,0))+(IF(OR(AP16=0,AP16=1),$AP$2,0))+(IF(OR(AR16=0,AR16=1),$AR$2,0))+(IF(OR(AT16=0,AT16=1),$AT$2,0))+(IF(OR(AV16=0,AV16=1),$AV$2,0))+(IF(OR(AX16=0,AX16=1),$AX$2,0))+(IF(OR(AZ16=0,AZ16=1),$AZ$2,0))+(IF(OR(BB16=0,BB16=1),$BB$2,0))+(IF(OR(BD16=0,BD16=1),$BD$2,0))+(IF(OR(BF16=0,BF16=1),$BF$2,0))+(IF(OR(BH16=0,BH16=1),$BH$2,0)))</f>
        <v>1</v>
      </c>
      <c r="BL16" s="30"/>
      <c r="BM16" s="15">
        <f t="shared" si="1"/>
        <v>1</v>
      </c>
      <c r="BN16" s="21">
        <v>0.91</v>
      </c>
      <c r="BO16" s="33">
        <v>0.87</v>
      </c>
      <c r="BP16" s="20">
        <f t="shared" si="31"/>
        <v>0.92666666666666675</v>
      </c>
    </row>
    <row r="17" spans="1:68" x14ac:dyDescent="0.25">
      <c r="A17" s="4" t="s">
        <v>93</v>
      </c>
      <c r="B17" s="7">
        <v>1</v>
      </c>
      <c r="C17" s="7">
        <f t="shared" si="2"/>
        <v>2</v>
      </c>
      <c r="D17" s="7">
        <v>1</v>
      </c>
      <c r="E17" s="7">
        <f t="shared" si="3"/>
        <v>5</v>
      </c>
      <c r="F17" s="7">
        <v>1</v>
      </c>
      <c r="G17" s="7">
        <f t="shared" si="4"/>
        <v>1</v>
      </c>
      <c r="H17" s="7">
        <v>1</v>
      </c>
      <c r="I17" s="7">
        <f t="shared" si="5"/>
        <v>3</v>
      </c>
      <c r="J17" s="8">
        <v>1</v>
      </c>
      <c r="K17" s="7">
        <f t="shared" si="6"/>
        <v>3</v>
      </c>
      <c r="L17" s="7">
        <v>1</v>
      </c>
      <c r="M17" s="7">
        <f t="shared" si="7"/>
        <v>4</v>
      </c>
      <c r="N17" s="7">
        <v>1</v>
      </c>
      <c r="O17" s="7">
        <f t="shared" si="8"/>
        <v>1</v>
      </c>
      <c r="P17" s="7">
        <v>1</v>
      </c>
      <c r="Q17" s="7">
        <f t="shared" si="9"/>
        <v>1</v>
      </c>
      <c r="R17" s="7" t="s">
        <v>8</v>
      </c>
      <c r="S17" s="7">
        <f t="shared" si="10"/>
        <v>0</v>
      </c>
      <c r="T17" s="7">
        <v>1</v>
      </c>
      <c r="U17" s="7">
        <f t="shared" si="11"/>
        <v>1</v>
      </c>
      <c r="V17" s="7">
        <v>1</v>
      </c>
      <c r="W17" s="7">
        <f t="shared" si="12"/>
        <v>1</v>
      </c>
      <c r="X17" s="7">
        <v>1</v>
      </c>
      <c r="Y17" s="7">
        <f t="shared" si="13"/>
        <v>1</v>
      </c>
      <c r="Z17" s="7">
        <v>1</v>
      </c>
      <c r="AA17" s="7">
        <f t="shared" si="14"/>
        <v>2</v>
      </c>
      <c r="AB17" s="7">
        <v>1</v>
      </c>
      <c r="AC17" s="7">
        <f t="shared" si="15"/>
        <v>2</v>
      </c>
      <c r="AD17" s="7">
        <v>1</v>
      </c>
      <c r="AE17" s="7">
        <f t="shared" si="16"/>
        <v>5</v>
      </c>
      <c r="AF17" s="7">
        <v>1</v>
      </c>
      <c r="AG17" s="7">
        <f t="shared" si="17"/>
        <v>3</v>
      </c>
      <c r="AH17" s="7">
        <v>1</v>
      </c>
      <c r="AI17" s="7">
        <f t="shared" si="18"/>
        <v>3</v>
      </c>
      <c r="AJ17" s="7">
        <v>1</v>
      </c>
      <c r="AK17" s="7">
        <f t="shared" si="19"/>
        <v>5</v>
      </c>
      <c r="AL17" s="7">
        <v>1</v>
      </c>
      <c r="AM17" s="7">
        <f t="shared" si="20"/>
        <v>1</v>
      </c>
      <c r="AN17" s="7">
        <v>1</v>
      </c>
      <c r="AO17" s="7">
        <f t="shared" si="21"/>
        <v>3</v>
      </c>
      <c r="AP17" s="7">
        <v>1</v>
      </c>
      <c r="AQ17" s="7">
        <f t="shared" si="22"/>
        <v>2</v>
      </c>
      <c r="AR17" s="7">
        <v>1</v>
      </c>
      <c r="AS17" s="7">
        <f t="shared" si="23"/>
        <v>2</v>
      </c>
      <c r="AT17" s="7">
        <v>1</v>
      </c>
      <c r="AU17" s="7">
        <f t="shared" si="24"/>
        <v>1</v>
      </c>
      <c r="AV17" s="7">
        <v>1</v>
      </c>
      <c r="AW17" s="7">
        <f t="shared" si="25"/>
        <v>5</v>
      </c>
      <c r="AX17" s="7">
        <v>1</v>
      </c>
      <c r="AY17" s="7">
        <f t="shared" si="26"/>
        <v>4</v>
      </c>
      <c r="AZ17" s="7">
        <v>1</v>
      </c>
      <c r="BA17" s="7">
        <f t="shared" si="27"/>
        <v>3</v>
      </c>
      <c r="BB17" s="7">
        <v>1</v>
      </c>
      <c r="BC17" s="7">
        <f t="shared" si="28"/>
        <v>2</v>
      </c>
      <c r="BD17" s="7">
        <v>1</v>
      </c>
      <c r="BE17" s="7">
        <f t="shared" si="33"/>
        <v>2</v>
      </c>
      <c r="BF17" s="7" t="s">
        <v>10</v>
      </c>
      <c r="BG17" s="7">
        <f t="shared" si="29"/>
        <v>0</v>
      </c>
      <c r="BH17" s="7">
        <v>1</v>
      </c>
      <c r="BI17" s="29">
        <f t="shared" si="30"/>
        <v>3</v>
      </c>
      <c r="BJ17" s="9"/>
      <c r="BK17" s="32">
        <f t="shared" si="34"/>
        <v>1</v>
      </c>
      <c r="BL17" s="30"/>
      <c r="BM17" s="15">
        <f t="shared" si="1"/>
        <v>1</v>
      </c>
      <c r="BN17" s="21" t="s">
        <v>10</v>
      </c>
      <c r="BO17" s="33" t="s">
        <v>10</v>
      </c>
      <c r="BP17" s="20">
        <f t="shared" si="31"/>
        <v>1</v>
      </c>
    </row>
    <row r="18" spans="1:68" x14ac:dyDescent="0.25">
      <c r="A18" s="4" t="s">
        <v>94</v>
      </c>
      <c r="B18" s="7">
        <v>1</v>
      </c>
      <c r="C18" s="7">
        <f t="shared" si="2"/>
        <v>2</v>
      </c>
      <c r="D18" s="7">
        <v>1</v>
      </c>
      <c r="E18" s="7">
        <f t="shared" si="3"/>
        <v>5</v>
      </c>
      <c r="F18" s="7">
        <v>1</v>
      </c>
      <c r="G18" s="7">
        <f t="shared" si="4"/>
        <v>1</v>
      </c>
      <c r="H18" s="7">
        <v>0</v>
      </c>
      <c r="I18" s="7">
        <f t="shared" si="5"/>
        <v>0</v>
      </c>
      <c r="J18" s="8">
        <v>1</v>
      </c>
      <c r="K18" s="7">
        <f t="shared" si="6"/>
        <v>3</v>
      </c>
      <c r="L18" s="7">
        <v>1</v>
      </c>
      <c r="M18" s="7">
        <f t="shared" si="7"/>
        <v>4</v>
      </c>
      <c r="N18" s="7">
        <v>1</v>
      </c>
      <c r="O18" s="7">
        <f t="shared" si="8"/>
        <v>1</v>
      </c>
      <c r="P18" s="7">
        <v>1</v>
      </c>
      <c r="Q18" s="7">
        <f t="shared" si="9"/>
        <v>1</v>
      </c>
      <c r="R18" s="7" t="s">
        <v>8</v>
      </c>
      <c r="S18" s="7">
        <f t="shared" si="10"/>
        <v>0</v>
      </c>
      <c r="T18" s="7">
        <v>1</v>
      </c>
      <c r="U18" s="7">
        <f t="shared" si="11"/>
        <v>1</v>
      </c>
      <c r="V18" s="7">
        <v>1</v>
      </c>
      <c r="W18" s="7">
        <f t="shared" si="12"/>
        <v>1</v>
      </c>
      <c r="X18" s="7">
        <v>1</v>
      </c>
      <c r="Y18" s="7">
        <f t="shared" si="13"/>
        <v>1</v>
      </c>
      <c r="Z18" s="7">
        <v>1</v>
      </c>
      <c r="AA18" s="7">
        <f t="shared" si="14"/>
        <v>2</v>
      </c>
      <c r="AB18" s="7">
        <v>1</v>
      </c>
      <c r="AC18" s="7">
        <f t="shared" si="15"/>
        <v>2</v>
      </c>
      <c r="AD18" s="7">
        <v>1</v>
      </c>
      <c r="AE18" s="7">
        <f t="shared" si="16"/>
        <v>5</v>
      </c>
      <c r="AF18" s="7">
        <v>1</v>
      </c>
      <c r="AG18" s="7">
        <f t="shared" si="17"/>
        <v>3</v>
      </c>
      <c r="AH18" s="7">
        <v>1</v>
      </c>
      <c r="AI18" s="7">
        <f t="shared" si="18"/>
        <v>3</v>
      </c>
      <c r="AJ18" s="7">
        <v>1</v>
      </c>
      <c r="AK18" s="7">
        <f t="shared" si="19"/>
        <v>5</v>
      </c>
      <c r="AL18" s="7">
        <v>1</v>
      </c>
      <c r="AM18" s="7">
        <f t="shared" si="20"/>
        <v>1</v>
      </c>
      <c r="AN18" s="7">
        <v>1</v>
      </c>
      <c r="AO18" s="7">
        <f t="shared" si="21"/>
        <v>3</v>
      </c>
      <c r="AP18" s="7">
        <v>1</v>
      </c>
      <c r="AQ18" s="7">
        <f t="shared" si="22"/>
        <v>2</v>
      </c>
      <c r="AR18" s="7">
        <v>1</v>
      </c>
      <c r="AS18" s="7">
        <f t="shared" si="23"/>
        <v>2</v>
      </c>
      <c r="AT18" s="7">
        <v>1</v>
      </c>
      <c r="AU18" s="7">
        <f t="shared" si="24"/>
        <v>1</v>
      </c>
      <c r="AV18" s="7">
        <v>1</v>
      </c>
      <c r="AW18" s="7">
        <f t="shared" si="25"/>
        <v>5</v>
      </c>
      <c r="AX18" s="7">
        <v>1</v>
      </c>
      <c r="AY18" s="7">
        <f t="shared" si="26"/>
        <v>4</v>
      </c>
      <c r="AZ18" s="7">
        <v>1</v>
      </c>
      <c r="BA18" s="7">
        <f t="shared" si="27"/>
        <v>3</v>
      </c>
      <c r="BB18" s="7">
        <v>1</v>
      </c>
      <c r="BC18" s="7">
        <f t="shared" si="28"/>
        <v>2</v>
      </c>
      <c r="BD18" s="7">
        <v>1</v>
      </c>
      <c r="BE18" s="7">
        <f t="shared" si="33"/>
        <v>2</v>
      </c>
      <c r="BF18" s="7" t="s">
        <v>10</v>
      </c>
      <c r="BG18" s="7">
        <f t="shared" si="29"/>
        <v>0</v>
      </c>
      <c r="BH18" s="7">
        <v>0</v>
      </c>
      <c r="BI18" s="29">
        <f t="shared" si="30"/>
        <v>0</v>
      </c>
      <c r="BJ18" s="9"/>
      <c r="BK18" s="32">
        <f t="shared" si="34"/>
        <v>0.91549295774647887</v>
      </c>
      <c r="BL18" s="30"/>
      <c r="BM18" s="15">
        <f t="shared" si="1"/>
        <v>0.91549295774647887</v>
      </c>
      <c r="BN18" s="21">
        <v>0.43</v>
      </c>
      <c r="BO18" s="33">
        <v>0.63</v>
      </c>
      <c r="BP18" s="20">
        <f t="shared" si="31"/>
        <v>0.65849765258215964</v>
      </c>
    </row>
    <row r="19" spans="1:68" x14ac:dyDescent="0.25">
      <c r="A19" s="4" t="s">
        <v>95</v>
      </c>
      <c r="B19" s="7">
        <v>1</v>
      </c>
      <c r="C19" s="7">
        <f t="shared" si="2"/>
        <v>2</v>
      </c>
      <c r="D19" s="7">
        <v>1</v>
      </c>
      <c r="E19" s="7">
        <f t="shared" si="3"/>
        <v>5</v>
      </c>
      <c r="F19" s="7">
        <v>1</v>
      </c>
      <c r="G19" s="7">
        <f t="shared" si="4"/>
        <v>1</v>
      </c>
      <c r="H19" s="7">
        <v>1</v>
      </c>
      <c r="I19" s="7">
        <f t="shared" si="5"/>
        <v>3</v>
      </c>
      <c r="J19" s="8">
        <v>1</v>
      </c>
      <c r="K19" s="7">
        <f t="shared" si="6"/>
        <v>3</v>
      </c>
      <c r="L19" s="7">
        <v>1</v>
      </c>
      <c r="M19" s="7">
        <f t="shared" si="7"/>
        <v>4</v>
      </c>
      <c r="N19" s="7">
        <v>1</v>
      </c>
      <c r="O19" s="7">
        <f t="shared" si="8"/>
        <v>1</v>
      </c>
      <c r="P19" s="7">
        <v>1</v>
      </c>
      <c r="Q19" s="7">
        <f t="shared" si="9"/>
        <v>1</v>
      </c>
      <c r="R19" s="7">
        <v>1</v>
      </c>
      <c r="S19" s="7">
        <f t="shared" si="10"/>
        <v>10</v>
      </c>
      <c r="T19" s="7">
        <v>1</v>
      </c>
      <c r="U19" s="7">
        <f t="shared" si="11"/>
        <v>1</v>
      </c>
      <c r="V19" s="7">
        <v>1</v>
      </c>
      <c r="W19" s="7">
        <f t="shared" si="12"/>
        <v>1</v>
      </c>
      <c r="X19" s="7">
        <v>1</v>
      </c>
      <c r="Y19" s="7">
        <f t="shared" si="13"/>
        <v>1</v>
      </c>
      <c r="Z19" s="7">
        <v>1</v>
      </c>
      <c r="AA19" s="7">
        <f t="shared" si="14"/>
        <v>2</v>
      </c>
      <c r="AB19" s="7">
        <v>1</v>
      </c>
      <c r="AC19" s="7">
        <f t="shared" si="15"/>
        <v>2</v>
      </c>
      <c r="AD19" s="7">
        <v>1</v>
      </c>
      <c r="AE19" s="7">
        <f t="shared" si="16"/>
        <v>5</v>
      </c>
      <c r="AF19" s="7">
        <v>1</v>
      </c>
      <c r="AG19" s="7">
        <f t="shared" si="17"/>
        <v>3</v>
      </c>
      <c r="AH19" s="7">
        <v>1</v>
      </c>
      <c r="AI19" s="7">
        <f t="shared" si="18"/>
        <v>3</v>
      </c>
      <c r="AJ19" s="7">
        <v>1</v>
      </c>
      <c r="AK19" s="7">
        <f t="shared" si="19"/>
        <v>5</v>
      </c>
      <c r="AL19" s="7">
        <v>1</v>
      </c>
      <c r="AM19" s="7">
        <f t="shared" si="20"/>
        <v>1</v>
      </c>
      <c r="AN19" s="7">
        <v>1</v>
      </c>
      <c r="AO19" s="7">
        <f t="shared" si="21"/>
        <v>3</v>
      </c>
      <c r="AP19" s="7">
        <v>1</v>
      </c>
      <c r="AQ19" s="7">
        <f t="shared" si="22"/>
        <v>2</v>
      </c>
      <c r="AR19" s="7">
        <v>1</v>
      </c>
      <c r="AS19" s="7">
        <f t="shared" si="23"/>
        <v>2</v>
      </c>
      <c r="AT19" s="7">
        <v>1</v>
      </c>
      <c r="AU19" s="7">
        <f t="shared" si="24"/>
        <v>1</v>
      </c>
      <c r="AV19" s="7">
        <v>1</v>
      </c>
      <c r="AW19" s="7">
        <f t="shared" si="25"/>
        <v>5</v>
      </c>
      <c r="AX19" s="7">
        <v>1</v>
      </c>
      <c r="AY19" s="7">
        <f t="shared" si="26"/>
        <v>4</v>
      </c>
      <c r="AZ19" s="7">
        <v>1</v>
      </c>
      <c r="BA19" s="7">
        <f t="shared" si="27"/>
        <v>3</v>
      </c>
      <c r="BB19" s="7">
        <v>1</v>
      </c>
      <c r="BC19" s="7">
        <f t="shared" si="28"/>
        <v>2</v>
      </c>
      <c r="BD19" s="7">
        <v>1</v>
      </c>
      <c r="BE19" s="7">
        <f t="shared" si="33"/>
        <v>2</v>
      </c>
      <c r="BF19" s="7">
        <v>1</v>
      </c>
      <c r="BG19" s="7">
        <f t="shared" si="29"/>
        <v>5</v>
      </c>
      <c r="BH19" s="7">
        <v>1</v>
      </c>
      <c r="BI19" s="29">
        <f t="shared" si="30"/>
        <v>3</v>
      </c>
      <c r="BJ19" s="9"/>
      <c r="BK19" s="32">
        <f>(SUM(C19,E19,G19,I19,K19,M19,O19,Q19,S19,U19,W19,Y19,AA19,AC19,AE19,AG19,AI19,AK19,AM19,AO19,AQ19,AS19,AU19,AW19,AY19,BA19, BC19, BE19, BG19, BI19))/((IF(OR(B19=0,B19=1),$B$2,0))+(IF(OR(D19=0,D19=1),$D$2,0))+(IF(OR(F19=0,F19=1),$F$2,0))+(IF(OR(H19=0,H19=1),$H$2,0))+(IF(OR(J19=0,J19=1),$J$2,0))+(IF(OR(L19=0,L19=1),$L$2,0))+(IF(OR(N19=0,N19=1),$N$2,0))+(IF(OR(P19=0,P19=1),$P$2,0))+(IF(OR(R19=0,R19=1),$R$2,0))+(IF(OR(T19=0,T19=1),$T$2,0))+(IF(OR(V19=0,V19=1),$V$2,0))+(IF(OR(X19=0,X19=1),$X$2,0))+(IF(OR(Z19=0,Z19=1),$Z$2,0))+(IF(OR(AB19=0,AB19=1),$AB$2,0))+(IF(OR(AD19=0,AD19=1),$AD$2,0))+(IF(OR(AF19=0,AF19=1),$AF$2,0))+(IF(OR(AH19=0,AH19=1),$AH$2,0))+(IF(OR(AJ19=0,AJ19=1),$AJ$2,0))+(IF(OR(AL19=0,AL19=1),$AL$2,0))+(IF(OR(AN19=0,AN19=1),$AN$2,0))+(IF(OR(AP19=0,AP19=1),$AP$2,0))+(IF(OR(AR19=0,AR19=1),$AR$2,0))+(IF(OR(AT19=0,AT19=1),$AT$2,0))+(IF(OR(AV19=0,AV19=1),$AV$2,0))+(IF(OR(AX19=0,AX19=1),$AX$2,0))+(IF(OR(AZ19=0,AZ19=1),$AZ$2,0))+(IF(OR(BB19=0,BB19=1),$BB$2,0))+(IF(OR(BD19=0,BD19=1),$BD$2,0))+(IF(OR(BF19=0,BF19=1),$BF$2,0))+(IF(OR(BH19=0,BH19=1),$BH$2,0)))</f>
        <v>1</v>
      </c>
      <c r="BL19" s="30"/>
      <c r="BM19" s="15">
        <f t="shared" si="1"/>
        <v>1</v>
      </c>
      <c r="BN19" s="21" t="s">
        <v>10</v>
      </c>
      <c r="BO19" s="33" t="s">
        <v>10</v>
      </c>
      <c r="BP19" s="20">
        <f t="shared" si="31"/>
        <v>1</v>
      </c>
    </row>
    <row r="20" spans="1:68" x14ac:dyDescent="0.25">
      <c r="A20" s="4" t="s">
        <v>51</v>
      </c>
      <c r="B20" s="7">
        <v>0</v>
      </c>
      <c r="C20" s="7">
        <f t="shared" si="2"/>
        <v>0</v>
      </c>
      <c r="D20" s="7">
        <v>0</v>
      </c>
      <c r="E20" s="7">
        <f t="shared" si="3"/>
        <v>0</v>
      </c>
      <c r="F20" s="7">
        <v>0</v>
      </c>
      <c r="G20" s="7">
        <f t="shared" si="4"/>
        <v>0</v>
      </c>
      <c r="H20" s="7">
        <v>0</v>
      </c>
      <c r="I20" s="7">
        <f t="shared" si="5"/>
        <v>0</v>
      </c>
      <c r="J20" s="8">
        <v>0</v>
      </c>
      <c r="K20" s="7">
        <f t="shared" si="6"/>
        <v>0</v>
      </c>
      <c r="L20" s="7">
        <v>0</v>
      </c>
      <c r="M20" s="7">
        <f t="shared" si="7"/>
        <v>0</v>
      </c>
      <c r="N20" s="7">
        <v>0</v>
      </c>
      <c r="O20" s="7">
        <f t="shared" si="8"/>
        <v>0</v>
      </c>
      <c r="P20" s="7">
        <v>0</v>
      </c>
      <c r="Q20" s="7">
        <f t="shared" si="9"/>
        <v>0</v>
      </c>
      <c r="R20" s="7">
        <v>0</v>
      </c>
      <c r="S20" s="7">
        <f t="shared" si="10"/>
        <v>0</v>
      </c>
      <c r="T20" s="7">
        <v>0</v>
      </c>
      <c r="U20" s="7">
        <f t="shared" si="11"/>
        <v>0</v>
      </c>
      <c r="V20" s="7">
        <v>0</v>
      </c>
      <c r="W20" s="7">
        <f t="shared" si="12"/>
        <v>0</v>
      </c>
      <c r="X20" s="7">
        <v>0</v>
      </c>
      <c r="Y20" s="7">
        <f t="shared" si="13"/>
        <v>0</v>
      </c>
      <c r="Z20" s="7">
        <v>0</v>
      </c>
      <c r="AA20" s="7">
        <f t="shared" si="14"/>
        <v>0</v>
      </c>
      <c r="AB20" s="7" t="s">
        <v>8</v>
      </c>
      <c r="AC20" s="7">
        <f t="shared" si="15"/>
        <v>0</v>
      </c>
      <c r="AD20" s="7">
        <v>0</v>
      </c>
      <c r="AE20" s="7">
        <f t="shared" si="16"/>
        <v>0</v>
      </c>
      <c r="AF20" s="7">
        <v>0</v>
      </c>
      <c r="AG20" s="7">
        <f t="shared" si="17"/>
        <v>0</v>
      </c>
      <c r="AH20" s="7">
        <v>0</v>
      </c>
      <c r="AI20" s="7">
        <f t="shared" si="18"/>
        <v>0</v>
      </c>
      <c r="AJ20" s="7">
        <v>0</v>
      </c>
      <c r="AK20" s="7">
        <f t="shared" si="19"/>
        <v>0</v>
      </c>
      <c r="AL20" s="7">
        <v>0</v>
      </c>
      <c r="AM20" s="7">
        <f t="shared" si="20"/>
        <v>0</v>
      </c>
      <c r="AN20" s="7">
        <v>0</v>
      </c>
      <c r="AO20" s="7">
        <f t="shared" si="21"/>
        <v>0</v>
      </c>
      <c r="AP20" s="7">
        <v>0</v>
      </c>
      <c r="AQ20" s="7">
        <f t="shared" si="22"/>
        <v>0</v>
      </c>
      <c r="AR20" s="7">
        <v>0</v>
      </c>
      <c r="AS20" s="7">
        <f t="shared" si="23"/>
        <v>0</v>
      </c>
      <c r="AT20" s="7">
        <v>0</v>
      </c>
      <c r="AU20" s="7">
        <f t="shared" si="24"/>
        <v>0</v>
      </c>
      <c r="AV20" s="7">
        <v>0</v>
      </c>
      <c r="AW20" s="7">
        <f t="shared" si="25"/>
        <v>0</v>
      </c>
      <c r="AX20" s="7">
        <v>0</v>
      </c>
      <c r="AY20" s="7">
        <f t="shared" si="26"/>
        <v>0</v>
      </c>
      <c r="AZ20" s="7">
        <v>0</v>
      </c>
      <c r="BA20" s="7">
        <f t="shared" si="27"/>
        <v>0</v>
      </c>
      <c r="BB20" s="7">
        <v>0</v>
      </c>
      <c r="BC20" s="7">
        <f t="shared" si="28"/>
        <v>0</v>
      </c>
      <c r="BD20" s="7">
        <v>0</v>
      </c>
      <c r="BE20" s="7">
        <f t="shared" si="33"/>
        <v>0</v>
      </c>
      <c r="BF20" s="7" t="s">
        <v>10</v>
      </c>
      <c r="BG20" s="7">
        <f t="shared" si="29"/>
        <v>0</v>
      </c>
      <c r="BH20" s="7">
        <v>0</v>
      </c>
      <c r="BI20" s="29">
        <f t="shared" si="30"/>
        <v>0</v>
      </c>
      <c r="BJ20" s="9"/>
      <c r="BK20" s="32">
        <f t="shared" si="34"/>
        <v>0</v>
      </c>
      <c r="BL20" s="30"/>
      <c r="BM20" s="15">
        <f t="shared" si="1"/>
        <v>0</v>
      </c>
      <c r="BN20" s="21">
        <v>0.03</v>
      </c>
      <c r="BO20" s="33">
        <v>0.03</v>
      </c>
      <c r="BP20" s="20">
        <f t="shared" si="31"/>
        <v>0.02</v>
      </c>
    </row>
    <row r="21" spans="1:68" x14ac:dyDescent="0.25">
      <c r="A21" s="4" t="s">
        <v>96</v>
      </c>
      <c r="B21" s="7">
        <v>0</v>
      </c>
      <c r="C21" s="7">
        <f t="shared" si="2"/>
        <v>0</v>
      </c>
      <c r="D21" s="7" t="s">
        <v>8</v>
      </c>
      <c r="E21" s="7">
        <f t="shared" si="3"/>
        <v>0</v>
      </c>
      <c r="F21" s="7">
        <v>0</v>
      </c>
      <c r="G21" s="7">
        <f t="shared" si="4"/>
        <v>0</v>
      </c>
      <c r="H21" s="7" t="s">
        <v>8</v>
      </c>
      <c r="I21" s="7">
        <f t="shared" si="5"/>
        <v>0</v>
      </c>
      <c r="J21" s="7">
        <v>0</v>
      </c>
      <c r="K21" s="7">
        <f t="shared" si="6"/>
        <v>0</v>
      </c>
      <c r="L21" s="7">
        <v>0</v>
      </c>
      <c r="M21" s="7">
        <f t="shared" si="7"/>
        <v>0</v>
      </c>
      <c r="N21" s="7" t="s">
        <v>8</v>
      </c>
      <c r="O21" s="7">
        <f t="shared" si="8"/>
        <v>0</v>
      </c>
      <c r="P21" s="7" t="s">
        <v>8</v>
      </c>
      <c r="Q21" s="7">
        <f t="shared" si="9"/>
        <v>0</v>
      </c>
      <c r="R21" s="7">
        <v>0</v>
      </c>
      <c r="S21" s="7">
        <f t="shared" si="10"/>
        <v>0</v>
      </c>
      <c r="T21" s="7">
        <v>0</v>
      </c>
      <c r="U21" s="7">
        <f t="shared" si="11"/>
        <v>0</v>
      </c>
      <c r="V21" s="7" t="s">
        <v>8</v>
      </c>
      <c r="W21" s="7">
        <f t="shared" si="12"/>
        <v>0</v>
      </c>
      <c r="X21" s="7" t="s">
        <v>8</v>
      </c>
      <c r="Y21" s="7">
        <f t="shared" si="13"/>
        <v>0</v>
      </c>
      <c r="Z21" s="7" t="s">
        <v>8</v>
      </c>
      <c r="AA21" s="7">
        <f t="shared" si="14"/>
        <v>0</v>
      </c>
      <c r="AB21" s="7">
        <v>0</v>
      </c>
      <c r="AC21" s="7">
        <f t="shared" si="15"/>
        <v>0</v>
      </c>
      <c r="AD21" s="7" t="s">
        <v>8</v>
      </c>
      <c r="AE21" s="7">
        <f t="shared" si="16"/>
        <v>0</v>
      </c>
      <c r="AF21" s="7" t="s">
        <v>8</v>
      </c>
      <c r="AG21" s="7">
        <f t="shared" si="17"/>
        <v>0</v>
      </c>
      <c r="AH21" s="7" t="s">
        <v>8</v>
      </c>
      <c r="AI21" s="7">
        <f t="shared" si="18"/>
        <v>0</v>
      </c>
      <c r="AJ21" s="7">
        <v>0</v>
      </c>
      <c r="AK21" s="7">
        <f t="shared" si="19"/>
        <v>0</v>
      </c>
      <c r="AL21" s="7">
        <v>0</v>
      </c>
      <c r="AM21" s="7">
        <f t="shared" si="20"/>
        <v>0</v>
      </c>
      <c r="AN21" s="7" t="s">
        <v>8</v>
      </c>
      <c r="AO21" s="7">
        <f t="shared" si="21"/>
        <v>0</v>
      </c>
      <c r="AP21" s="7" t="s">
        <v>8</v>
      </c>
      <c r="AQ21" s="7">
        <f t="shared" si="22"/>
        <v>0</v>
      </c>
      <c r="AR21" s="7" t="s">
        <v>8</v>
      </c>
      <c r="AS21" s="7">
        <f t="shared" si="23"/>
        <v>0</v>
      </c>
      <c r="AT21" s="7">
        <v>0</v>
      </c>
      <c r="AU21" s="7">
        <f t="shared" si="24"/>
        <v>0</v>
      </c>
      <c r="AV21" s="7">
        <v>0</v>
      </c>
      <c r="AW21" s="7">
        <f t="shared" si="25"/>
        <v>0</v>
      </c>
      <c r="AX21" s="7" t="s">
        <v>8</v>
      </c>
      <c r="AY21" s="7">
        <f t="shared" si="26"/>
        <v>0</v>
      </c>
      <c r="AZ21" s="7">
        <v>1</v>
      </c>
      <c r="BA21" s="7">
        <f t="shared" si="27"/>
        <v>3</v>
      </c>
      <c r="BB21" s="7">
        <v>0</v>
      </c>
      <c r="BC21" s="7">
        <f t="shared" si="28"/>
        <v>0</v>
      </c>
      <c r="BD21" s="7">
        <v>0</v>
      </c>
      <c r="BE21" s="7">
        <f t="shared" si="33"/>
        <v>0</v>
      </c>
      <c r="BF21" s="7" t="s">
        <v>10</v>
      </c>
      <c r="BG21" s="7">
        <f t="shared" si="29"/>
        <v>0</v>
      </c>
      <c r="BH21" s="7">
        <v>0</v>
      </c>
      <c r="BI21" s="29">
        <f t="shared" si="30"/>
        <v>0</v>
      </c>
      <c r="BJ21" s="9"/>
      <c r="BK21" s="32">
        <f t="shared" si="34"/>
        <v>6.6666666666666666E-2</v>
      </c>
      <c r="BL21" s="30"/>
      <c r="BM21" s="15">
        <f t="shared" si="1"/>
        <v>6.6666666666666666E-2</v>
      </c>
      <c r="BN21" s="21" t="s">
        <v>10</v>
      </c>
      <c r="BO21" s="33" t="s">
        <v>10</v>
      </c>
      <c r="BP21" s="20">
        <f t="shared" si="31"/>
        <v>6.6666666666666666E-2</v>
      </c>
    </row>
    <row r="22" spans="1:68" x14ac:dyDescent="0.25">
      <c r="A22" s="4" t="s">
        <v>97</v>
      </c>
      <c r="B22" s="7">
        <v>0</v>
      </c>
      <c r="C22" s="7">
        <f t="shared" si="2"/>
        <v>0</v>
      </c>
      <c r="D22" s="7">
        <v>0</v>
      </c>
      <c r="E22" s="7">
        <f t="shared" si="3"/>
        <v>0</v>
      </c>
      <c r="F22" s="7">
        <v>1</v>
      </c>
      <c r="G22" s="7">
        <f t="shared" si="4"/>
        <v>1</v>
      </c>
      <c r="H22" s="7" t="s">
        <v>8</v>
      </c>
      <c r="I22" s="7">
        <f t="shared" si="5"/>
        <v>0</v>
      </c>
      <c r="J22" s="7">
        <v>0</v>
      </c>
      <c r="K22" s="7">
        <f t="shared" si="6"/>
        <v>0</v>
      </c>
      <c r="L22" s="7">
        <v>0</v>
      </c>
      <c r="M22" s="7">
        <f t="shared" si="7"/>
        <v>0</v>
      </c>
      <c r="N22" s="7">
        <v>0</v>
      </c>
      <c r="O22" s="7">
        <f t="shared" si="8"/>
        <v>0</v>
      </c>
      <c r="P22" s="7">
        <v>0</v>
      </c>
      <c r="Q22" s="7">
        <f t="shared" si="9"/>
        <v>0</v>
      </c>
      <c r="R22" s="7">
        <v>0</v>
      </c>
      <c r="S22" s="7">
        <f t="shared" si="10"/>
        <v>0</v>
      </c>
      <c r="T22" s="7">
        <v>0</v>
      </c>
      <c r="U22" s="7">
        <f t="shared" si="11"/>
        <v>0</v>
      </c>
      <c r="V22" s="7">
        <v>0</v>
      </c>
      <c r="W22" s="7">
        <f t="shared" si="12"/>
        <v>0</v>
      </c>
      <c r="X22" s="7">
        <v>0</v>
      </c>
      <c r="Y22" s="7">
        <f t="shared" si="13"/>
        <v>0</v>
      </c>
      <c r="Z22" s="7">
        <v>0</v>
      </c>
      <c r="AA22" s="7">
        <f t="shared" si="14"/>
        <v>0</v>
      </c>
      <c r="AB22" s="7">
        <v>0</v>
      </c>
      <c r="AC22" s="7">
        <f t="shared" si="15"/>
        <v>0</v>
      </c>
      <c r="AD22" s="7">
        <v>0</v>
      </c>
      <c r="AE22" s="7">
        <f t="shared" si="16"/>
        <v>0</v>
      </c>
      <c r="AF22" s="7">
        <v>0</v>
      </c>
      <c r="AG22" s="7">
        <f t="shared" si="17"/>
        <v>0</v>
      </c>
      <c r="AH22" s="7">
        <v>0</v>
      </c>
      <c r="AI22" s="7">
        <f t="shared" si="18"/>
        <v>0</v>
      </c>
      <c r="AJ22" s="7">
        <v>0</v>
      </c>
      <c r="AK22" s="7">
        <f t="shared" si="19"/>
        <v>0</v>
      </c>
      <c r="AL22" s="7">
        <v>0</v>
      </c>
      <c r="AM22" s="7">
        <f t="shared" si="20"/>
        <v>0</v>
      </c>
      <c r="AN22" s="7">
        <v>0</v>
      </c>
      <c r="AO22" s="7">
        <f t="shared" si="21"/>
        <v>0</v>
      </c>
      <c r="AP22" s="7">
        <v>0</v>
      </c>
      <c r="AQ22" s="7">
        <f t="shared" si="22"/>
        <v>0</v>
      </c>
      <c r="AR22" s="7">
        <v>0</v>
      </c>
      <c r="AS22" s="7">
        <f t="shared" si="23"/>
        <v>0</v>
      </c>
      <c r="AT22" s="7">
        <v>0</v>
      </c>
      <c r="AU22" s="7">
        <f t="shared" si="24"/>
        <v>0</v>
      </c>
      <c r="AV22" s="7">
        <v>0</v>
      </c>
      <c r="AW22" s="7">
        <f t="shared" si="25"/>
        <v>0</v>
      </c>
      <c r="AX22" s="7">
        <v>0</v>
      </c>
      <c r="AY22" s="7">
        <f t="shared" si="26"/>
        <v>0</v>
      </c>
      <c r="AZ22" s="7">
        <v>0</v>
      </c>
      <c r="BA22" s="7">
        <f t="shared" si="27"/>
        <v>0</v>
      </c>
      <c r="BB22" s="7">
        <v>0</v>
      </c>
      <c r="BC22" s="7">
        <f t="shared" si="28"/>
        <v>0</v>
      </c>
      <c r="BD22" s="7">
        <v>0</v>
      </c>
      <c r="BE22" s="7">
        <f t="shared" si="33"/>
        <v>0</v>
      </c>
      <c r="BF22" s="7" t="s">
        <v>10</v>
      </c>
      <c r="BG22" s="7">
        <f t="shared" si="29"/>
        <v>0</v>
      </c>
      <c r="BH22" s="7">
        <v>0</v>
      </c>
      <c r="BI22" s="29">
        <f t="shared" si="30"/>
        <v>0</v>
      </c>
      <c r="BJ22" s="9"/>
      <c r="BK22" s="32">
        <f t="shared" si="34"/>
        <v>1.282051282051282E-2</v>
      </c>
      <c r="BL22" s="30"/>
      <c r="BM22" s="15">
        <f t="shared" si="1"/>
        <v>1.282051282051282E-2</v>
      </c>
      <c r="BN22" s="21" t="s">
        <v>10</v>
      </c>
      <c r="BO22" s="33" t="s">
        <v>10</v>
      </c>
      <c r="BP22" s="20">
        <f t="shared" si="31"/>
        <v>1.282051282051282E-2</v>
      </c>
    </row>
    <row r="23" spans="1:68" x14ac:dyDescent="0.25">
      <c r="A23" s="4" t="s">
        <v>98</v>
      </c>
      <c r="B23" s="7" t="s">
        <v>8</v>
      </c>
      <c r="C23" s="7">
        <f t="shared" si="2"/>
        <v>0</v>
      </c>
      <c r="D23" s="7">
        <v>0</v>
      </c>
      <c r="E23" s="7">
        <f t="shared" si="3"/>
        <v>0</v>
      </c>
      <c r="F23" s="7">
        <v>0</v>
      </c>
      <c r="G23" s="7">
        <f t="shared" si="4"/>
        <v>0</v>
      </c>
      <c r="H23" s="7">
        <v>1</v>
      </c>
      <c r="I23" s="7">
        <f t="shared" si="5"/>
        <v>3</v>
      </c>
      <c r="J23" s="8">
        <v>0</v>
      </c>
      <c r="K23" s="7">
        <f t="shared" si="6"/>
        <v>0</v>
      </c>
      <c r="L23" s="7">
        <v>0</v>
      </c>
      <c r="M23" s="7">
        <f t="shared" si="7"/>
        <v>0</v>
      </c>
      <c r="N23" s="7">
        <v>0</v>
      </c>
      <c r="O23" s="7">
        <f t="shared" si="8"/>
        <v>0</v>
      </c>
      <c r="P23" s="7">
        <v>0</v>
      </c>
      <c r="Q23" s="7">
        <f t="shared" si="9"/>
        <v>0</v>
      </c>
      <c r="R23" s="7">
        <v>0</v>
      </c>
      <c r="S23" s="7">
        <f t="shared" si="10"/>
        <v>0</v>
      </c>
      <c r="T23" s="7">
        <v>0</v>
      </c>
      <c r="U23" s="7">
        <f t="shared" si="11"/>
        <v>0</v>
      </c>
      <c r="V23" s="7">
        <v>0</v>
      </c>
      <c r="W23" s="7">
        <f t="shared" si="12"/>
        <v>0</v>
      </c>
      <c r="X23" s="7">
        <v>0</v>
      </c>
      <c r="Y23" s="7">
        <f t="shared" si="13"/>
        <v>0</v>
      </c>
      <c r="Z23" s="7">
        <v>0</v>
      </c>
      <c r="AA23" s="7">
        <f t="shared" si="14"/>
        <v>0</v>
      </c>
      <c r="AB23" s="7" t="s">
        <v>8</v>
      </c>
      <c r="AC23" s="7">
        <f t="shared" si="15"/>
        <v>0</v>
      </c>
      <c r="AD23" s="7" t="s">
        <v>8</v>
      </c>
      <c r="AE23" s="7">
        <f t="shared" si="16"/>
        <v>0</v>
      </c>
      <c r="AF23" s="7">
        <v>0</v>
      </c>
      <c r="AG23" s="7">
        <f t="shared" si="17"/>
        <v>0</v>
      </c>
      <c r="AH23" s="7">
        <v>0</v>
      </c>
      <c r="AI23" s="7">
        <f t="shared" si="18"/>
        <v>0</v>
      </c>
      <c r="AJ23" s="7">
        <v>0</v>
      </c>
      <c r="AK23" s="7">
        <f t="shared" si="19"/>
        <v>0</v>
      </c>
      <c r="AL23" s="7">
        <v>0</v>
      </c>
      <c r="AM23" s="7">
        <f t="shared" si="20"/>
        <v>0</v>
      </c>
      <c r="AN23" s="7">
        <v>0</v>
      </c>
      <c r="AO23" s="7">
        <f t="shared" si="21"/>
        <v>0</v>
      </c>
      <c r="AP23" s="7">
        <v>0</v>
      </c>
      <c r="AQ23" s="7">
        <f t="shared" si="22"/>
        <v>0</v>
      </c>
      <c r="AR23" s="7">
        <v>0</v>
      </c>
      <c r="AS23" s="7">
        <f t="shared" si="23"/>
        <v>0</v>
      </c>
      <c r="AT23" s="7">
        <v>0</v>
      </c>
      <c r="AU23" s="7">
        <f t="shared" si="24"/>
        <v>0</v>
      </c>
      <c r="AV23" s="7">
        <v>0</v>
      </c>
      <c r="AW23" s="7">
        <f t="shared" si="25"/>
        <v>0</v>
      </c>
      <c r="AX23" s="7">
        <v>0</v>
      </c>
      <c r="AY23" s="7">
        <f t="shared" si="26"/>
        <v>0</v>
      </c>
      <c r="AZ23" s="7">
        <v>0</v>
      </c>
      <c r="BA23" s="7">
        <f t="shared" si="27"/>
        <v>0</v>
      </c>
      <c r="BB23" s="7">
        <v>0</v>
      </c>
      <c r="BC23" s="7">
        <f t="shared" si="28"/>
        <v>0</v>
      </c>
      <c r="BD23" s="7">
        <v>0</v>
      </c>
      <c r="BE23" s="7">
        <f t="shared" si="33"/>
        <v>0</v>
      </c>
      <c r="BF23" s="7" t="s">
        <v>10</v>
      </c>
      <c r="BG23" s="7">
        <f t="shared" si="29"/>
        <v>0</v>
      </c>
      <c r="BH23" s="7">
        <v>0</v>
      </c>
      <c r="BI23" s="29">
        <f t="shared" si="30"/>
        <v>0</v>
      </c>
      <c r="BJ23" s="9"/>
      <c r="BK23" s="32">
        <f t="shared" si="34"/>
        <v>4.1666666666666664E-2</v>
      </c>
      <c r="BL23" s="30"/>
      <c r="BM23" s="15">
        <f t="shared" si="1"/>
        <v>4.1666666666666664E-2</v>
      </c>
      <c r="BN23" s="21" t="s">
        <v>10</v>
      </c>
      <c r="BO23" s="33" t="s">
        <v>10</v>
      </c>
      <c r="BP23" s="20">
        <f t="shared" si="31"/>
        <v>4.1666666666666664E-2</v>
      </c>
    </row>
    <row r="24" spans="1:68" x14ac:dyDescent="0.25">
      <c r="A24" s="4" t="s">
        <v>39</v>
      </c>
      <c r="B24" s="7">
        <v>0</v>
      </c>
      <c r="C24" s="7">
        <f t="shared" si="2"/>
        <v>0</v>
      </c>
      <c r="D24" s="7">
        <v>0</v>
      </c>
      <c r="E24" s="7">
        <f t="shared" si="3"/>
        <v>0</v>
      </c>
      <c r="F24" s="7">
        <v>0</v>
      </c>
      <c r="G24" s="7">
        <f t="shared" si="4"/>
        <v>0</v>
      </c>
      <c r="H24" s="7">
        <v>1</v>
      </c>
      <c r="I24" s="7">
        <f t="shared" si="5"/>
        <v>3</v>
      </c>
      <c r="J24" s="8">
        <v>0</v>
      </c>
      <c r="K24" s="7">
        <f t="shared" si="6"/>
        <v>0</v>
      </c>
      <c r="L24" s="7">
        <v>0</v>
      </c>
      <c r="M24" s="7">
        <f t="shared" si="7"/>
        <v>0</v>
      </c>
      <c r="N24" s="7">
        <v>0</v>
      </c>
      <c r="O24" s="7">
        <f t="shared" si="8"/>
        <v>0</v>
      </c>
      <c r="P24" s="7">
        <v>0</v>
      </c>
      <c r="Q24" s="7">
        <f t="shared" si="9"/>
        <v>0</v>
      </c>
      <c r="R24" s="7">
        <v>0</v>
      </c>
      <c r="S24" s="7">
        <f t="shared" si="10"/>
        <v>0</v>
      </c>
      <c r="T24" s="7">
        <v>0</v>
      </c>
      <c r="U24" s="7">
        <f t="shared" si="11"/>
        <v>0</v>
      </c>
      <c r="V24" s="7">
        <v>0</v>
      </c>
      <c r="W24" s="7">
        <f t="shared" si="12"/>
        <v>0</v>
      </c>
      <c r="X24" s="7">
        <v>0</v>
      </c>
      <c r="Y24" s="7">
        <f t="shared" si="13"/>
        <v>0</v>
      </c>
      <c r="Z24" s="7">
        <v>0</v>
      </c>
      <c r="AA24" s="7">
        <f t="shared" si="14"/>
        <v>0</v>
      </c>
      <c r="AB24" s="7">
        <v>0</v>
      </c>
      <c r="AC24" s="7">
        <f t="shared" si="15"/>
        <v>0</v>
      </c>
      <c r="AD24" s="7">
        <v>0</v>
      </c>
      <c r="AE24" s="7">
        <f t="shared" si="16"/>
        <v>0</v>
      </c>
      <c r="AF24" s="7">
        <v>0</v>
      </c>
      <c r="AG24" s="7">
        <f t="shared" si="17"/>
        <v>0</v>
      </c>
      <c r="AH24" s="7">
        <v>0</v>
      </c>
      <c r="AI24" s="7">
        <f t="shared" si="18"/>
        <v>0</v>
      </c>
      <c r="AJ24" s="7">
        <v>0</v>
      </c>
      <c r="AK24" s="7">
        <f t="shared" si="19"/>
        <v>0</v>
      </c>
      <c r="AL24" s="7">
        <v>0</v>
      </c>
      <c r="AM24" s="7">
        <f t="shared" si="20"/>
        <v>0</v>
      </c>
      <c r="AN24" s="7">
        <v>0</v>
      </c>
      <c r="AO24" s="7">
        <f t="shared" si="21"/>
        <v>0</v>
      </c>
      <c r="AP24" s="7">
        <v>0</v>
      </c>
      <c r="AQ24" s="7">
        <f t="shared" si="22"/>
        <v>0</v>
      </c>
      <c r="AR24" s="7">
        <v>0</v>
      </c>
      <c r="AS24" s="7">
        <f t="shared" si="23"/>
        <v>0</v>
      </c>
      <c r="AT24" s="7">
        <v>0</v>
      </c>
      <c r="AU24" s="7">
        <f t="shared" si="24"/>
        <v>0</v>
      </c>
      <c r="AV24" s="7">
        <v>0</v>
      </c>
      <c r="AW24" s="7">
        <f t="shared" si="25"/>
        <v>0</v>
      </c>
      <c r="AX24" s="7">
        <v>0</v>
      </c>
      <c r="AY24" s="7">
        <f t="shared" si="26"/>
        <v>0</v>
      </c>
      <c r="AZ24" s="7">
        <v>0</v>
      </c>
      <c r="BA24" s="7">
        <f t="shared" si="27"/>
        <v>0</v>
      </c>
      <c r="BB24" s="7">
        <v>0</v>
      </c>
      <c r="BC24" s="7">
        <f t="shared" si="28"/>
        <v>0</v>
      </c>
      <c r="BD24" s="7">
        <v>0</v>
      </c>
      <c r="BE24" s="7">
        <f t="shared" si="33"/>
        <v>0</v>
      </c>
      <c r="BF24" s="7" t="s">
        <v>10</v>
      </c>
      <c r="BG24" s="7">
        <f t="shared" si="29"/>
        <v>0</v>
      </c>
      <c r="BH24" s="7">
        <v>0</v>
      </c>
      <c r="BI24" s="29">
        <f t="shared" si="30"/>
        <v>0</v>
      </c>
      <c r="BJ24" s="9"/>
      <c r="BK24" s="32">
        <f t="shared" si="34"/>
        <v>3.7037037037037035E-2</v>
      </c>
      <c r="BL24" s="30"/>
      <c r="BM24" s="15">
        <f t="shared" si="1"/>
        <v>3.7037037037037035E-2</v>
      </c>
      <c r="BN24" s="21">
        <v>0.06</v>
      </c>
      <c r="BO24" s="33">
        <v>0.06</v>
      </c>
      <c r="BP24" s="20">
        <f t="shared" si="31"/>
        <v>5.2345679012345679E-2</v>
      </c>
    </row>
    <row r="25" spans="1:68" x14ac:dyDescent="0.25">
      <c r="A25" s="4" t="s">
        <v>33</v>
      </c>
      <c r="B25" s="7">
        <v>0</v>
      </c>
      <c r="C25" s="7">
        <f t="shared" si="2"/>
        <v>0</v>
      </c>
      <c r="D25" s="7">
        <v>0</v>
      </c>
      <c r="E25" s="7">
        <f t="shared" si="3"/>
        <v>0</v>
      </c>
      <c r="F25" s="7">
        <v>1</v>
      </c>
      <c r="G25" s="7">
        <f t="shared" si="4"/>
        <v>1</v>
      </c>
      <c r="H25" s="7">
        <v>0</v>
      </c>
      <c r="I25" s="7">
        <f t="shared" si="5"/>
        <v>0</v>
      </c>
      <c r="J25" s="8">
        <v>0</v>
      </c>
      <c r="K25" s="7">
        <f t="shared" si="6"/>
        <v>0</v>
      </c>
      <c r="L25" s="7">
        <v>0</v>
      </c>
      <c r="M25" s="7">
        <f t="shared" si="7"/>
        <v>0</v>
      </c>
      <c r="N25" s="7">
        <v>0</v>
      </c>
      <c r="O25" s="7">
        <f t="shared" si="8"/>
        <v>0</v>
      </c>
      <c r="P25" s="7">
        <v>0</v>
      </c>
      <c r="Q25" s="7">
        <f t="shared" si="9"/>
        <v>0</v>
      </c>
      <c r="R25" s="7">
        <v>0</v>
      </c>
      <c r="S25" s="7">
        <f t="shared" si="10"/>
        <v>0</v>
      </c>
      <c r="T25" s="7">
        <v>0</v>
      </c>
      <c r="U25" s="7">
        <f t="shared" si="11"/>
        <v>0</v>
      </c>
      <c r="V25" s="7">
        <v>0</v>
      </c>
      <c r="W25" s="7">
        <f t="shared" si="12"/>
        <v>0</v>
      </c>
      <c r="X25" s="7">
        <v>0</v>
      </c>
      <c r="Y25" s="7">
        <f t="shared" si="13"/>
        <v>0</v>
      </c>
      <c r="Z25" s="7">
        <v>0</v>
      </c>
      <c r="AA25" s="7">
        <f t="shared" si="14"/>
        <v>0</v>
      </c>
      <c r="AB25" s="7">
        <v>0</v>
      </c>
      <c r="AC25" s="7">
        <f t="shared" si="15"/>
        <v>0</v>
      </c>
      <c r="AD25" s="7">
        <v>0</v>
      </c>
      <c r="AE25" s="7">
        <f t="shared" si="16"/>
        <v>0</v>
      </c>
      <c r="AF25" s="7">
        <v>0</v>
      </c>
      <c r="AG25" s="7">
        <f t="shared" si="17"/>
        <v>0</v>
      </c>
      <c r="AH25" s="7">
        <v>0</v>
      </c>
      <c r="AI25" s="7">
        <f t="shared" si="18"/>
        <v>0</v>
      </c>
      <c r="AJ25" s="7" t="s">
        <v>8</v>
      </c>
      <c r="AK25" s="7">
        <f t="shared" si="19"/>
        <v>0</v>
      </c>
      <c r="AL25" s="7">
        <v>0</v>
      </c>
      <c r="AM25" s="7">
        <f t="shared" si="20"/>
        <v>0</v>
      </c>
      <c r="AN25" s="7">
        <v>0</v>
      </c>
      <c r="AO25" s="7">
        <f t="shared" si="21"/>
        <v>0</v>
      </c>
      <c r="AP25" s="7">
        <v>0</v>
      </c>
      <c r="AQ25" s="7">
        <f t="shared" si="22"/>
        <v>0</v>
      </c>
      <c r="AR25" s="7">
        <v>0</v>
      </c>
      <c r="AS25" s="7">
        <f t="shared" si="23"/>
        <v>0</v>
      </c>
      <c r="AT25" s="7" t="s">
        <v>8</v>
      </c>
      <c r="AU25" s="7">
        <f t="shared" si="24"/>
        <v>0</v>
      </c>
      <c r="AV25" s="7">
        <v>0</v>
      </c>
      <c r="AW25" s="7">
        <f t="shared" si="25"/>
        <v>0</v>
      </c>
      <c r="AX25" s="7">
        <v>0</v>
      </c>
      <c r="AY25" s="7">
        <f t="shared" si="26"/>
        <v>0</v>
      </c>
      <c r="AZ25" s="7" t="s">
        <v>8</v>
      </c>
      <c r="BA25" s="7">
        <f t="shared" si="27"/>
        <v>0</v>
      </c>
      <c r="BB25" s="7">
        <v>0</v>
      </c>
      <c r="BC25" s="7">
        <f t="shared" si="28"/>
        <v>0</v>
      </c>
      <c r="BD25" s="7">
        <v>0</v>
      </c>
      <c r="BE25" s="7">
        <f t="shared" si="33"/>
        <v>0</v>
      </c>
      <c r="BF25" s="7" t="s">
        <v>10</v>
      </c>
      <c r="BG25" s="7">
        <f t="shared" si="29"/>
        <v>0</v>
      </c>
      <c r="BH25" s="7">
        <v>0</v>
      </c>
      <c r="BI25" s="29">
        <f t="shared" si="30"/>
        <v>0</v>
      </c>
      <c r="BJ25" s="9"/>
      <c r="BK25" s="32">
        <f t="shared" si="34"/>
        <v>1.3888888888888888E-2</v>
      </c>
      <c r="BL25" s="30"/>
      <c r="BM25" s="15">
        <f t="shared" si="1"/>
        <v>1.3888888888888888E-2</v>
      </c>
      <c r="BN25" s="21">
        <v>0</v>
      </c>
      <c r="BO25" s="33" t="s">
        <v>10</v>
      </c>
      <c r="BP25" s="20">
        <f t="shared" si="31"/>
        <v>6.9444444444444441E-3</v>
      </c>
    </row>
    <row r="26" spans="1:68" x14ac:dyDescent="0.25">
      <c r="A26" s="4" t="s">
        <v>53</v>
      </c>
      <c r="B26" s="7">
        <v>0</v>
      </c>
      <c r="C26" s="7">
        <f t="shared" si="2"/>
        <v>0</v>
      </c>
      <c r="D26" s="7" t="s">
        <v>8</v>
      </c>
      <c r="E26" s="7">
        <f t="shared" si="3"/>
        <v>0</v>
      </c>
      <c r="F26" s="7" t="s">
        <v>8</v>
      </c>
      <c r="G26" s="7">
        <f t="shared" si="4"/>
        <v>0</v>
      </c>
      <c r="H26" s="7">
        <v>0</v>
      </c>
      <c r="I26" s="7">
        <f t="shared" si="5"/>
        <v>0</v>
      </c>
      <c r="J26" s="7">
        <v>0</v>
      </c>
      <c r="K26" s="7">
        <f t="shared" si="6"/>
        <v>0</v>
      </c>
      <c r="L26" s="7">
        <v>0</v>
      </c>
      <c r="M26" s="7">
        <f t="shared" si="7"/>
        <v>0</v>
      </c>
      <c r="N26" s="7">
        <v>0</v>
      </c>
      <c r="O26" s="7">
        <f t="shared" si="8"/>
        <v>0</v>
      </c>
      <c r="P26" s="7">
        <v>0</v>
      </c>
      <c r="Q26" s="7">
        <f t="shared" si="9"/>
        <v>0</v>
      </c>
      <c r="R26" s="7">
        <v>0</v>
      </c>
      <c r="S26" s="7">
        <f t="shared" si="10"/>
        <v>0</v>
      </c>
      <c r="T26" s="7">
        <v>0</v>
      </c>
      <c r="U26" s="7">
        <f t="shared" si="11"/>
        <v>0</v>
      </c>
      <c r="V26" s="7">
        <v>0</v>
      </c>
      <c r="W26" s="7">
        <f t="shared" si="12"/>
        <v>0</v>
      </c>
      <c r="X26" s="7">
        <v>0</v>
      </c>
      <c r="Y26" s="7">
        <f t="shared" si="13"/>
        <v>0</v>
      </c>
      <c r="Z26" s="7">
        <v>0</v>
      </c>
      <c r="AA26" s="7">
        <f t="shared" si="14"/>
        <v>0</v>
      </c>
      <c r="AB26" s="7">
        <v>0</v>
      </c>
      <c r="AC26" s="7">
        <f t="shared" si="15"/>
        <v>0</v>
      </c>
      <c r="AD26" s="7">
        <v>0</v>
      </c>
      <c r="AE26" s="7">
        <f t="shared" si="16"/>
        <v>0</v>
      </c>
      <c r="AF26" s="7" t="s">
        <v>8</v>
      </c>
      <c r="AG26" s="7">
        <f t="shared" si="17"/>
        <v>0</v>
      </c>
      <c r="AH26" s="7" t="s">
        <v>8</v>
      </c>
      <c r="AI26" s="7">
        <f t="shared" si="18"/>
        <v>0</v>
      </c>
      <c r="AJ26" s="7">
        <v>0</v>
      </c>
      <c r="AK26" s="7">
        <f t="shared" si="19"/>
        <v>0</v>
      </c>
      <c r="AL26" s="7">
        <v>0</v>
      </c>
      <c r="AM26" s="7">
        <f t="shared" si="20"/>
        <v>0</v>
      </c>
      <c r="AN26" s="7">
        <v>0</v>
      </c>
      <c r="AO26" s="7">
        <f t="shared" si="21"/>
        <v>0</v>
      </c>
      <c r="AP26" s="7">
        <v>0</v>
      </c>
      <c r="AQ26" s="7">
        <f t="shared" si="22"/>
        <v>0</v>
      </c>
      <c r="AR26" s="7">
        <v>0</v>
      </c>
      <c r="AS26" s="7">
        <f t="shared" si="23"/>
        <v>0</v>
      </c>
      <c r="AT26" s="7">
        <v>0</v>
      </c>
      <c r="AU26" s="7">
        <f t="shared" si="24"/>
        <v>0</v>
      </c>
      <c r="AV26" s="7">
        <v>0</v>
      </c>
      <c r="AW26" s="7">
        <f t="shared" si="25"/>
        <v>0</v>
      </c>
      <c r="AX26" s="7" t="s">
        <v>8</v>
      </c>
      <c r="AY26" s="7">
        <f t="shared" si="26"/>
        <v>0</v>
      </c>
      <c r="AZ26" s="7">
        <v>0</v>
      </c>
      <c r="BA26" s="7">
        <f t="shared" si="27"/>
        <v>0</v>
      </c>
      <c r="BB26" s="7" t="s">
        <v>8</v>
      </c>
      <c r="BC26" s="7">
        <f t="shared" si="28"/>
        <v>0</v>
      </c>
      <c r="BD26" s="7" t="s">
        <v>8</v>
      </c>
      <c r="BE26" s="7">
        <f t="shared" si="33"/>
        <v>0</v>
      </c>
      <c r="BF26" s="7" t="s">
        <v>10</v>
      </c>
      <c r="BG26" s="7">
        <f t="shared" si="29"/>
        <v>0</v>
      </c>
      <c r="BH26" s="7">
        <v>0</v>
      </c>
      <c r="BI26" s="29">
        <f t="shared" si="30"/>
        <v>0</v>
      </c>
      <c r="BJ26" s="9"/>
      <c r="BK26" s="32">
        <f>(SUM(C26,E26,G26,I26,K26,M26,O26,Q26,S26,U26,W26,Y26,AA26,AC26,AE26,AG26,AI26,AK26,AM26,AO26,AQ26,AS26,AU26,AW26,AY26,BA26, BC26, BE26, BG26, BI26))/((IF(OR(B26=0,B26=1),$B$2,0))+(IF(OR(D26=0,D26=1),$D$2,0))+(IF(OR(F26=0,F26=1),$F$2,0))+(IF(OR(H26=0,H26=1),$H$2,0))+(IF(OR(J26=0,J26=1),$J$2,0))+(IF(OR(L26=0,L26=1),$L$2,0))+(IF(OR(N26=0,N26=1),$N$2,0))+(IF(OR(P26=0,P26=1),$P$2,0))+(IF(OR(R26=0,R26=1),$R$2,0))+(IF(OR(T26=0,T26=1),$T$2,0))+(IF(OR(V26=0,V26=1),$V$2,0))+(IF(OR(X26=0,X26=1),$X$2,0))+(IF(OR(Z26=0,Z26=1),$Z$2,0))+(IF(OR(AB26=0,AB26=1),$AB$2,0))+(IF(OR(AD26=0,AD26=1),$AD$2,0))+(IF(OR(AF26=0,AF26=1),$AF$2,0))+(IF(OR(AH26=0,AH26=1),$AH$2,0))+(IF(OR(AJ26=0,AJ26=1),$AJ$2,0))+(IF(OR(AL26=0,AL26=1),$AL$2,0))+(IF(OR(AN26=0,AN26=1),$AN$2,0))+(IF(OR(AP26=0,AP26=1),$AP$2,0))+(IF(OR(AR26=0,AR26=1),$AR$2,0))+(IF(OR(AT26=0,AT26=1),$AT$2,0))+(IF(OR(AV26=0,AV26=1),$AV$2,0))+(IF(OR(AX26=0,AX26=1),$AX$2,0))+(IF(OR(AZ26=0,AZ26=1),$AZ$2,0))+(IF(OR(BB26=0,BB26=1),$BB$2,0))+(IF(OR(BD26=0,BD26=1),$BD$2,0))+(IF(OR(BF26=0,BF26=1),$BF$2,0))+(IF(OR(BH26=0,BH26=1),$BH$2,0)))</f>
        <v>0</v>
      </c>
      <c r="BL26" s="30"/>
      <c r="BM26" s="15">
        <f t="shared" si="1"/>
        <v>0</v>
      </c>
      <c r="BN26" s="21">
        <v>0.05</v>
      </c>
      <c r="BO26" s="33">
        <v>0.03</v>
      </c>
      <c r="BP26" s="20">
        <f t="shared" si="31"/>
        <v>2.6666666666666668E-2</v>
      </c>
    </row>
    <row r="27" spans="1:68" x14ac:dyDescent="0.25">
      <c r="A27" s="4" t="s">
        <v>54</v>
      </c>
      <c r="B27" s="7">
        <v>0</v>
      </c>
      <c r="C27" s="7">
        <f t="shared" si="2"/>
        <v>0</v>
      </c>
      <c r="D27" s="7">
        <v>0</v>
      </c>
      <c r="E27" s="7">
        <f t="shared" si="3"/>
        <v>0</v>
      </c>
      <c r="F27" s="7">
        <v>0</v>
      </c>
      <c r="G27" s="7">
        <f t="shared" si="4"/>
        <v>0</v>
      </c>
      <c r="H27" s="7">
        <v>1</v>
      </c>
      <c r="I27" s="7">
        <f t="shared" si="5"/>
        <v>3</v>
      </c>
      <c r="J27" s="7">
        <v>0</v>
      </c>
      <c r="K27" s="7">
        <f t="shared" si="6"/>
        <v>0</v>
      </c>
      <c r="L27" s="7">
        <v>0</v>
      </c>
      <c r="M27" s="7">
        <f t="shared" si="7"/>
        <v>0</v>
      </c>
      <c r="N27" s="7">
        <v>0</v>
      </c>
      <c r="O27" s="7">
        <f t="shared" si="8"/>
        <v>0</v>
      </c>
      <c r="P27" s="7">
        <v>0</v>
      </c>
      <c r="Q27" s="7">
        <f t="shared" si="9"/>
        <v>0</v>
      </c>
      <c r="R27" s="7">
        <v>1</v>
      </c>
      <c r="S27" s="7">
        <f t="shared" si="10"/>
        <v>10</v>
      </c>
      <c r="T27" s="7">
        <v>0</v>
      </c>
      <c r="U27" s="7">
        <f t="shared" si="11"/>
        <v>0</v>
      </c>
      <c r="V27" s="7">
        <v>0</v>
      </c>
      <c r="W27" s="7">
        <f t="shared" si="12"/>
        <v>0</v>
      </c>
      <c r="X27" s="7">
        <v>0</v>
      </c>
      <c r="Y27" s="7">
        <f t="shared" si="13"/>
        <v>0</v>
      </c>
      <c r="Z27" s="7">
        <v>0</v>
      </c>
      <c r="AA27" s="7">
        <f t="shared" si="14"/>
        <v>0</v>
      </c>
      <c r="AB27" s="7">
        <v>0</v>
      </c>
      <c r="AC27" s="7">
        <f t="shared" si="15"/>
        <v>0</v>
      </c>
      <c r="AD27" s="7" t="s">
        <v>8</v>
      </c>
      <c r="AE27" s="7">
        <f t="shared" si="16"/>
        <v>0</v>
      </c>
      <c r="AF27" s="7">
        <v>0</v>
      </c>
      <c r="AG27" s="7">
        <f t="shared" si="17"/>
        <v>0</v>
      </c>
      <c r="AH27" s="7">
        <v>0</v>
      </c>
      <c r="AI27" s="7">
        <f t="shared" si="18"/>
        <v>0</v>
      </c>
      <c r="AJ27" s="7">
        <v>0</v>
      </c>
      <c r="AK27" s="7">
        <f t="shared" si="19"/>
        <v>0</v>
      </c>
      <c r="AL27" s="7">
        <v>0</v>
      </c>
      <c r="AM27" s="7">
        <f t="shared" si="20"/>
        <v>0</v>
      </c>
      <c r="AN27" s="7" t="s">
        <v>8</v>
      </c>
      <c r="AO27" s="7">
        <f t="shared" si="21"/>
        <v>0</v>
      </c>
      <c r="AP27" s="7">
        <v>0</v>
      </c>
      <c r="AQ27" s="7">
        <f t="shared" si="22"/>
        <v>0</v>
      </c>
      <c r="AR27" s="7">
        <v>0</v>
      </c>
      <c r="AS27" s="7">
        <f t="shared" si="23"/>
        <v>0</v>
      </c>
      <c r="AT27" s="7">
        <v>0</v>
      </c>
      <c r="AU27" s="7">
        <f t="shared" si="24"/>
        <v>0</v>
      </c>
      <c r="AV27" s="7">
        <v>0</v>
      </c>
      <c r="AW27" s="7">
        <f t="shared" si="25"/>
        <v>0</v>
      </c>
      <c r="AX27" s="7">
        <v>0</v>
      </c>
      <c r="AY27" s="7">
        <f t="shared" si="26"/>
        <v>0</v>
      </c>
      <c r="AZ27" s="7">
        <v>0</v>
      </c>
      <c r="BA27" s="7">
        <f t="shared" si="27"/>
        <v>0</v>
      </c>
      <c r="BB27" s="7">
        <v>0</v>
      </c>
      <c r="BC27" s="7">
        <f t="shared" si="28"/>
        <v>0</v>
      </c>
      <c r="BD27" s="7">
        <v>0</v>
      </c>
      <c r="BE27" s="7">
        <f t="shared" si="33"/>
        <v>0</v>
      </c>
      <c r="BF27" s="7">
        <v>0</v>
      </c>
      <c r="BG27" s="7">
        <f t="shared" si="29"/>
        <v>0</v>
      </c>
      <c r="BH27" s="7">
        <v>0</v>
      </c>
      <c r="BI27" s="29">
        <f t="shared" si="30"/>
        <v>0</v>
      </c>
      <c r="BJ27" s="9"/>
      <c r="BK27" s="32">
        <f>(SUM(C27,E27,G27,I27,K27,M27,O27,Q27,S27,U27,W27,Y27,AA27,AC27,AE27,AG27,AI27,AK27,AM27,AO27,AQ27,AS27,AU27,AW27,AY27,BA27, BC27, BE27, BG27, BI27))/((IF(OR(B27=0,B27=1),$B$2,0))+(IF(OR(D27=0,D27=1),$D$2,0))+(IF(OR(F27=0,F27=1),$F$2,0))+(IF(OR(H27=0,H27=1),$H$2,0))+(IF(OR(J27=0,J27=1),$J$2,0))+(IF(OR(L27=0,L27=1),$L$2,0))+(IF(OR(N27=0,N27=1),$N$2,0))+(IF(OR(P27=0,P27=1),$P$2,0))+(IF(OR(R27=0,R27=1),$R$2,0))+(IF(OR(T27=0,T27=1),$T$2,0))+(IF(OR(V27=0,V27=1),$V$2,0))+(IF(OR(X27=0,X27=1),$X$2,0))+(IF(OR(Z27=0,Z27=1),$Z$2,0))+(IF(OR(AB27=0,AB27=1),$AB$2,0))+(IF(OR(AD27=0,AD27=1),$AD$2,0))+(IF(OR(AF27=0,AF27=1),$AF$2,0))+(IF(OR(AH27=0,AH27=1),$AH$2,0))+(IF(OR(AJ27=0,AJ27=1),$AJ$2,0))+(IF(OR(AL27=0,AL27=1),$AL$2,0))+(IF(OR(AN27=0,AN27=1),$AN$2,0))+(IF(OR(AP27=0,AP27=1),$AP$2,0))+(IF(OR(AR27=0,AR27=1),$AR$2,0))+(IF(OR(AT27=0,AT27=1),$AT$2,0))+(IF(OR(AV27=0,AV27=1),$AV$2,0))+(IF(OR(AX27=0,AX27=1),$AX$2,0))+(IF(OR(AZ27=0,AZ27=1),$AZ$2,0))+(IF(OR(BB27=0,BB27=1),$BB$2,0))+(IF(OR(BD27=0,BD27=1),$BD$2,0))+(IF(OR(BF27=0,BF27=1),$BF$2,0))+(IF(OR(BH27=0,BH27=1),$BH$2,0)))</f>
        <v>0.16666666666666666</v>
      </c>
      <c r="BL27" s="30"/>
      <c r="BM27" s="15">
        <f t="shared" si="1"/>
        <v>0.16666666666666666</v>
      </c>
      <c r="BN27" s="21">
        <v>0.15</v>
      </c>
      <c r="BO27" s="33">
        <v>7.0000000000000007E-2</v>
      </c>
      <c r="BP27" s="20">
        <f t="shared" si="31"/>
        <v>0.12888888888888889</v>
      </c>
    </row>
    <row r="28" spans="1:68" x14ac:dyDescent="0.25">
      <c r="A28" s="4" t="s">
        <v>58</v>
      </c>
      <c r="B28" s="7">
        <v>0</v>
      </c>
      <c r="C28" s="7">
        <f t="shared" si="2"/>
        <v>0</v>
      </c>
      <c r="D28" s="7">
        <v>0</v>
      </c>
      <c r="E28" s="7">
        <f t="shared" si="3"/>
        <v>0</v>
      </c>
      <c r="F28" s="7">
        <v>0</v>
      </c>
      <c r="G28" s="7">
        <f t="shared" si="4"/>
        <v>0</v>
      </c>
      <c r="H28" s="7">
        <v>0</v>
      </c>
      <c r="I28" s="7">
        <f t="shared" si="5"/>
        <v>0</v>
      </c>
      <c r="J28" s="7">
        <v>0</v>
      </c>
      <c r="K28" s="7">
        <f t="shared" si="6"/>
        <v>0</v>
      </c>
      <c r="L28" s="7">
        <v>0</v>
      </c>
      <c r="M28" s="7">
        <f t="shared" si="7"/>
        <v>0</v>
      </c>
      <c r="N28" s="7">
        <v>0</v>
      </c>
      <c r="O28" s="7">
        <f t="shared" si="8"/>
        <v>0</v>
      </c>
      <c r="P28" s="7">
        <v>0</v>
      </c>
      <c r="Q28" s="7">
        <f t="shared" si="9"/>
        <v>0</v>
      </c>
      <c r="R28" s="7">
        <v>0</v>
      </c>
      <c r="S28" s="7">
        <f t="shared" si="10"/>
        <v>0</v>
      </c>
      <c r="T28" s="7">
        <v>0</v>
      </c>
      <c r="U28" s="7">
        <f t="shared" si="11"/>
        <v>0</v>
      </c>
      <c r="V28" s="7">
        <v>0</v>
      </c>
      <c r="W28" s="7">
        <f t="shared" si="12"/>
        <v>0</v>
      </c>
      <c r="X28" s="7">
        <v>0</v>
      </c>
      <c r="Y28" s="7">
        <f t="shared" si="13"/>
        <v>0</v>
      </c>
      <c r="Z28" s="7">
        <v>0</v>
      </c>
      <c r="AA28" s="7">
        <f t="shared" si="14"/>
        <v>0</v>
      </c>
      <c r="AB28" s="7">
        <v>0</v>
      </c>
      <c r="AC28" s="7">
        <f t="shared" si="15"/>
        <v>0</v>
      </c>
      <c r="AD28" s="7">
        <v>0</v>
      </c>
      <c r="AE28" s="7">
        <f t="shared" si="16"/>
        <v>0</v>
      </c>
      <c r="AF28" s="7">
        <v>0</v>
      </c>
      <c r="AG28" s="7">
        <f t="shared" si="17"/>
        <v>0</v>
      </c>
      <c r="AH28" s="7">
        <v>0</v>
      </c>
      <c r="AI28" s="7">
        <f t="shared" si="18"/>
        <v>0</v>
      </c>
      <c r="AJ28" s="7">
        <v>0</v>
      </c>
      <c r="AK28" s="7">
        <f t="shared" si="19"/>
        <v>0</v>
      </c>
      <c r="AL28" s="7">
        <v>0</v>
      </c>
      <c r="AM28" s="7">
        <f t="shared" si="20"/>
        <v>0</v>
      </c>
      <c r="AN28" s="7">
        <v>0</v>
      </c>
      <c r="AO28" s="7">
        <f t="shared" si="21"/>
        <v>0</v>
      </c>
      <c r="AP28" s="7">
        <v>0</v>
      </c>
      <c r="AQ28" s="7">
        <f t="shared" si="22"/>
        <v>0</v>
      </c>
      <c r="AR28" s="7">
        <v>0</v>
      </c>
      <c r="AS28" s="7">
        <f t="shared" si="23"/>
        <v>0</v>
      </c>
      <c r="AT28" s="7">
        <v>0</v>
      </c>
      <c r="AU28" s="7">
        <f t="shared" si="24"/>
        <v>0</v>
      </c>
      <c r="AV28" s="7">
        <v>0</v>
      </c>
      <c r="AW28" s="7">
        <f t="shared" si="25"/>
        <v>0</v>
      </c>
      <c r="AX28" s="7">
        <v>0</v>
      </c>
      <c r="AY28" s="7">
        <f t="shared" si="26"/>
        <v>0</v>
      </c>
      <c r="AZ28" s="7">
        <v>0</v>
      </c>
      <c r="BA28" s="7">
        <f t="shared" si="27"/>
        <v>0</v>
      </c>
      <c r="BB28" s="7">
        <v>0</v>
      </c>
      <c r="BC28" s="7">
        <f t="shared" si="28"/>
        <v>0</v>
      </c>
      <c r="BD28" s="7">
        <v>0</v>
      </c>
      <c r="BE28" s="7">
        <f t="shared" si="33"/>
        <v>0</v>
      </c>
      <c r="BF28" s="7" t="s">
        <v>10</v>
      </c>
      <c r="BG28" s="7">
        <f t="shared" si="29"/>
        <v>0</v>
      </c>
      <c r="BH28" s="7">
        <v>0</v>
      </c>
      <c r="BI28" s="29">
        <f t="shared" si="30"/>
        <v>0</v>
      </c>
      <c r="BJ28" s="9"/>
      <c r="BK28" s="32">
        <f t="shared" si="34"/>
        <v>0</v>
      </c>
      <c r="BL28" s="30"/>
      <c r="BM28" s="15">
        <f t="shared" si="1"/>
        <v>0</v>
      </c>
      <c r="BN28" s="21">
        <v>0.04</v>
      </c>
      <c r="BO28" s="33" t="s">
        <v>10</v>
      </c>
      <c r="BP28" s="20">
        <f t="shared" si="31"/>
        <v>0.02</v>
      </c>
    </row>
    <row r="29" spans="1:68" x14ac:dyDescent="0.25">
      <c r="A29" s="4" t="s">
        <v>99</v>
      </c>
      <c r="B29" s="7">
        <v>0</v>
      </c>
      <c r="C29" s="7">
        <f t="shared" si="2"/>
        <v>0</v>
      </c>
      <c r="D29" s="7">
        <v>0</v>
      </c>
      <c r="E29" s="7">
        <f t="shared" si="3"/>
        <v>0</v>
      </c>
      <c r="F29" s="7">
        <v>0</v>
      </c>
      <c r="G29" s="7">
        <f t="shared" si="4"/>
        <v>0</v>
      </c>
      <c r="H29" s="7">
        <v>1</v>
      </c>
      <c r="I29" s="7">
        <f t="shared" si="5"/>
        <v>3</v>
      </c>
      <c r="J29" s="8">
        <v>0</v>
      </c>
      <c r="K29" s="7">
        <f t="shared" si="6"/>
        <v>0</v>
      </c>
      <c r="L29" s="7">
        <v>0</v>
      </c>
      <c r="M29" s="7">
        <f t="shared" si="7"/>
        <v>0</v>
      </c>
      <c r="N29" s="7">
        <v>0</v>
      </c>
      <c r="O29" s="7">
        <f t="shared" si="8"/>
        <v>0</v>
      </c>
      <c r="P29" s="7">
        <v>0</v>
      </c>
      <c r="Q29" s="7">
        <f t="shared" si="9"/>
        <v>0</v>
      </c>
      <c r="R29" s="7">
        <v>0</v>
      </c>
      <c r="S29" s="7">
        <f t="shared" si="10"/>
        <v>0</v>
      </c>
      <c r="T29" s="7">
        <v>0</v>
      </c>
      <c r="U29" s="7">
        <f t="shared" si="11"/>
        <v>0</v>
      </c>
      <c r="V29" s="7">
        <v>0</v>
      </c>
      <c r="W29" s="7">
        <f t="shared" si="12"/>
        <v>0</v>
      </c>
      <c r="X29" s="7" t="s">
        <v>8</v>
      </c>
      <c r="Y29" s="7">
        <f t="shared" si="13"/>
        <v>0</v>
      </c>
      <c r="Z29" s="7">
        <v>0</v>
      </c>
      <c r="AA29" s="7">
        <f t="shared" si="14"/>
        <v>0</v>
      </c>
      <c r="AB29" s="7">
        <v>0</v>
      </c>
      <c r="AC29" s="7">
        <f t="shared" si="15"/>
        <v>0</v>
      </c>
      <c r="AD29" s="7">
        <v>0</v>
      </c>
      <c r="AE29" s="7">
        <f t="shared" si="16"/>
        <v>0</v>
      </c>
      <c r="AF29" s="7">
        <v>0</v>
      </c>
      <c r="AG29" s="7">
        <f t="shared" si="17"/>
        <v>0</v>
      </c>
      <c r="AH29" s="7">
        <v>0</v>
      </c>
      <c r="AI29" s="7">
        <f t="shared" si="18"/>
        <v>0</v>
      </c>
      <c r="AJ29" s="7">
        <v>0</v>
      </c>
      <c r="AK29" s="7">
        <f t="shared" si="19"/>
        <v>0</v>
      </c>
      <c r="AL29" s="7">
        <v>0</v>
      </c>
      <c r="AM29" s="7">
        <f t="shared" si="20"/>
        <v>0</v>
      </c>
      <c r="AN29" s="7">
        <v>0</v>
      </c>
      <c r="AO29" s="7">
        <f t="shared" si="21"/>
        <v>0</v>
      </c>
      <c r="AP29" s="7">
        <v>0</v>
      </c>
      <c r="AQ29" s="7">
        <f t="shared" si="22"/>
        <v>0</v>
      </c>
      <c r="AR29" s="7">
        <v>0</v>
      </c>
      <c r="AS29" s="7">
        <f t="shared" si="23"/>
        <v>0</v>
      </c>
      <c r="AT29" s="7">
        <v>0</v>
      </c>
      <c r="AU29" s="7">
        <f t="shared" si="24"/>
        <v>0</v>
      </c>
      <c r="AV29" s="7">
        <v>0</v>
      </c>
      <c r="AW29" s="7">
        <f t="shared" si="25"/>
        <v>0</v>
      </c>
      <c r="AX29" s="7">
        <v>0</v>
      </c>
      <c r="AY29" s="7">
        <f t="shared" si="26"/>
        <v>0</v>
      </c>
      <c r="AZ29" s="7">
        <v>1</v>
      </c>
      <c r="BA29" s="7">
        <f t="shared" si="27"/>
        <v>3</v>
      </c>
      <c r="BB29" s="7">
        <v>0</v>
      </c>
      <c r="BC29" s="7">
        <f t="shared" si="28"/>
        <v>0</v>
      </c>
      <c r="BD29" s="7">
        <v>0</v>
      </c>
      <c r="BE29" s="7">
        <f t="shared" si="33"/>
        <v>0</v>
      </c>
      <c r="BF29" s="7" t="s">
        <v>10</v>
      </c>
      <c r="BG29" s="7">
        <f t="shared" si="29"/>
        <v>0</v>
      </c>
      <c r="BH29" s="7">
        <v>0</v>
      </c>
      <c r="BI29" s="29">
        <f t="shared" si="30"/>
        <v>0</v>
      </c>
      <c r="BJ29" s="9"/>
      <c r="BK29" s="32">
        <f t="shared" si="34"/>
        <v>7.4999999999999997E-2</v>
      </c>
      <c r="BL29" s="30"/>
      <c r="BM29" s="15">
        <f t="shared" si="1"/>
        <v>7.4999999999999997E-2</v>
      </c>
      <c r="BN29" s="21" t="s">
        <v>10</v>
      </c>
      <c r="BO29" s="33" t="s">
        <v>10</v>
      </c>
      <c r="BP29" s="20">
        <f t="shared" si="31"/>
        <v>7.4999999999999997E-2</v>
      </c>
    </row>
    <row r="30" spans="1:68" x14ac:dyDescent="0.25">
      <c r="A30" s="4" t="s">
        <v>55</v>
      </c>
      <c r="B30" s="7">
        <v>0</v>
      </c>
      <c r="C30" s="7">
        <f t="shared" si="2"/>
        <v>0</v>
      </c>
      <c r="D30" s="7">
        <v>0</v>
      </c>
      <c r="E30" s="7">
        <f t="shared" si="3"/>
        <v>0</v>
      </c>
      <c r="F30" s="7">
        <v>0</v>
      </c>
      <c r="G30" s="7">
        <f t="shared" si="4"/>
        <v>0</v>
      </c>
      <c r="H30" s="7">
        <v>0</v>
      </c>
      <c r="I30" s="7">
        <f t="shared" si="5"/>
        <v>0</v>
      </c>
      <c r="J30" s="8">
        <v>0</v>
      </c>
      <c r="K30" s="7">
        <f t="shared" si="6"/>
        <v>0</v>
      </c>
      <c r="L30" s="7">
        <v>0</v>
      </c>
      <c r="M30" s="7">
        <f t="shared" si="7"/>
        <v>0</v>
      </c>
      <c r="N30" s="7">
        <v>0</v>
      </c>
      <c r="O30" s="7">
        <f t="shared" si="8"/>
        <v>0</v>
      </c>
      <c r="P30" s="7">
        <v>0</v>
      </c>
      <c r="Q30" s="7">
        <f t="shared" si="9"/>
        <v>0</v>
      </c>
      <c r="R30" s="7" t="s">
        <v>8</v>
      </c>
      <c r="S30" s="7">
        <f t="shared" si="10"/>
        <v>0</v>
      </c>
      <c r="T30" s="7">
        <v>0</v>
      </c>
      <c r="U30" s="7">
        <f t="shared" si="11"/>
        <v>0</v>
      </c>
      <c r="V30" s="7">
        <v>0</v>
      </c>
      <c r="W30" s="7">
        <f t="shared" si="12"/>
        <v>0</v>
      </c>
      <c r="X30" s="7">
        <v>0</v>
      </c>
      <c r="Y30" s="7">
        <f t="shared" si="13"/>
        <v>0</v>
      </c>
      <c r="Z30" s="7">
        <v>0</v>
      </c>
      <c r="AA30" s="7">
        <f t="shared" si="14"/>
        <v>0</v>
      </c>
      <c r="AB30" s="7">
        <v>0</v>
      </c>
      <c r="AC30" s="7">
        <f t="shared" si="15"/>
        <v>0</v>
      </c>
      <c r="AD30" s="7">
        <v>0</v>
      </c>
      <c r="AE30" s="7">
        <f t="shared" si="16"/>
        <v>0</v>
      </c>
      <c r="AF30" s="7">
        <v>0</v>
      </c>
      <c r="AG30" s="7">
        <f t="shared" si="17"/>
        <v>0</v>
      </c>
      <c r="AH30" s="7">
        <v>0</v>
      </c>
      <c r="AI30" s="7">
        <f t="shared" si="18"/>
        <v>0</v>
      </c>
      <c r="AJ30" s="7">
        <v>0</v>
      </c>
      <c r="AK30" s="7">
        <f t="shared" si="19"/>
        <v>0</v>
      </c>
      <c r="AL30" s="7">
        <v>0</v>
      </c>
      <c r="AM30" s="7">
        <f t="shared" si="20"/>
        <v>0</v>
      </c>
      <c r="AN30" s="7">
        <v>0</v>
      </c>
      <c r="AO30" s="7">
        <f t="shared" si="21"/>
        <v>0</v>
      </c>
      <c r="AP30" s="7">
        <v>0</v>
      </c>
      <c r="AQ30" s="7">
        <f t="shared" si="22"/>
        <v>0</v>
      </c>
      <c r="AR30" s="7">
        <v>0</v>
      </c>
      <c r="AS30" s="7">
        <f t="shared" si="23"/>
        <v>0</v>
      </c>
      <c r="AT30" s="7">
        <v>0</v>
      </c>
      <c r="AU30" s="7">
        <f t="shared" si="24"/>
        <v>0</v>
      </c>
      <c r="AV30" s="7">
        <v>0</v>
      </c>
      <c r="AW30" s="7">
        <f t="shared" si="25"/>
        <v>0</v>
      </c>
      <c r="AX30" s="7">
        <v>0</v>
      </c>
      <c r="AY30" s="7">
        <f t="shared" si="26"/>
        <v>0</v>
      </c>
      <c r="AZ30" s="7">
        <v>0</v>
      </c>
      <c r="BA30" s="7">
        <f t="shared" si="27"/>
        <v>0</v>
      </c>
      <c r="BB30" s="7">
        <v>0</v>
      </c>
      <c r="BC30" s="7">
        <f t="shared" si="28"/>
        <v>0</v>
      </c>
      <c r="BD30" s="7">
        <v>0</v>
      </c>
      <c r="BE30" s="7">
        <f t="shared" si="33"/>
        <v>0</v>
      </c>
      <c r="BF30" s="7">
        <v>0</v>
      </c>
      <c r="BG30" s="7">
        <f t="shared" si="29"/>
        <v>0</v>
      </c>
      <c r="BH30" s="7">
        <v>0</v>
      </c>
      <c r="BI30" s="29">
        <f t="shared" si="30"/>
        <v>0</v>
      </c>
      <c r="BJ30" s="9"/>
      <c r="BK30" s="32">
        <f t="shared" si="34"/>
        <v>0</v>
      </c>
      <c r="BL30" s="30"/>
      <c r="BM30" s="15">
        <f t="shared" si="1"/>
        <v>0</v>
      </c>
      <c r="BN30" s="21">
        <v>0.04</v>
      </c>
      <c r="BO30" s="33">
        <v>0.13</v>
      </c>
      <c r="BP30" s="20">
        <f t="shared" si="31"/>
        <v>5.6666666666666671E-2</v>
      </c>
    </row>
    <row r="31" spans="1:68" x14ac:dyDescent="0.25">
      <c r="A31" s="4" t="s">
        <v>56</v>
      </c>
      <c r="B31" s="7">
        <v>0</v>
      </c>
      <c r="C31" s="7">
        <f t="shared" si="2"/>
        <v>0</v>
      </c>
      <c r="D31" s="7">
        <v>0</v>
      </c>
      <c r="E31" s="7">
        <f t="shared" si="3"/>
        <v>0</v>
      </c>
      <c r="F31" s="7">
        <v>0</v>
      </c>
      <c r="G31" s="7">
        <f t="shared" si="4"/>
        <v>0</v>
      </c>
      <c r="H31" s="7">
        <v>1</v>
      </c>
      <c r="I31" s="7">
        <f t="shared" si="5"/>
        <v>3</v>
      </c>
      <c r="J31" s="7">
        <v>0</v>
      </c>
      <c r="K31" s="7">
        <f t="shared" si="6"/>
        <v>0</v>
      </c>
      <c r="L31" s="7">
        <v>0</v>
      </c>
      <c r="M31" s="7">
        <f t="shared" si="7"/>
        <v>0</v>
      </c>
      <c r="N31" s="7">
        <v>0</v>
      </c>
      <c r="O31" s="7">
        <f t="shared" si="8"/>
        <v>0</v>
      </c>
      <c r="P31" s="7">
        <v>0</v>
      </c>
      <c r="Q31" s="7">
        <f t="shared" si="9"/>
        <v>0</v>
      </c>
      <c r="R31" s="7" t="s">
        <v>8</v>
      </c>
      <c r="S31" s="7">
        <f t="shared" si="10"/>
        <v>0</v>
      </c>
      <c r="T31" s="7">
        <v>0</v>
      </c>
      <c r="U31" s="7">
        <f t="shared" si="11"/>
        <v>0</v>
      </c>
      <c r="V31" s="7">
        <v>0</v>
      </c>
      <c r="W31" s="7">
        <f t="shared" si="12"/>
        <v>0</v>
      </c>
      <c r="X31" s="7">
        <v>0</v>
      </c>
      <c r="Y31" s="7">
        <f t="shared" si="13"/>
        <v>0</v>
      </c>
      <c r="Z31" s="7" t="s">
        <v>8</v>
      </c>
      <c r="AA31" s="7">
        <f t="shared" si="14"/>
        <v>0</v>
      </c>
      <c r="AB31" s="7">
        <v>0</v>
      </c>
      <c r="AC31" s="7">
        <f t="shared" si="15"/>
        <v>0</v>
      </c>
      <c r="AD31" s="7">
        <v>0</v>
      </c>
      <c r="AE31" s="7">
        <f t="shared" si="16"/>
        <v>0</v>
      </c>
      <c r="AF31" s="7">
        <v>0</v>
      </c>
      <c r="AG31" s="7">
        <f t="shared" si="17"/>
        <v>0</v>
      </c>
      <c r="AH31" s="7">
        <v>0</v>
      </c>
      <c r="AI31" s="7">
        <f t="shared" si="18"/>
        <v>0</v>
      </c>
      <c r="AJ31" s="7">
        <v>0</v>
      </c>
      <c r="AK31" s="7">
        <f t="shared" si="19"/>
        <v>0</v>
      </c>
      <c r="AL31" s="7">
        <v>0</v>
      </c>
      <c r="AM31" s="7">
        <f t="shared" si="20"/>
        <v>0</v>
      </c>
      <c r="AN31" s="7">
        <v>0</v>
      </c>
      <c r="AO31" s="7">
        <f t="shared" si="21"/>
        <v>0</v>
      </c>
      <c r="AP31" s="7">
        <v>0</v>
      </c>
      <c r="AQ31" s="7">
        <f t="shared" si="22"/>
        <v>0</v>
      </c>
      <c r="AR31" s="7">
        <v>0</v>
      </c>
      <c r="AS31" s="7">
        <f t="shared" si="23"/>
        <v>0</v>
      </c>
      <c r="AT31" s="7">
        <v>0</v>
      </c>
      <c r="AU31" s="7">
        <f t="shared" si="24"/>
        <v>0</v>
      </c>
      <c r="AV31" s="7">
        <v>0</v>
      </c>
      <c r="AW31" s="7">
        <f t="shared" si="25"/>
        <v>0</v>
      </c>
      <c r="AX31" s="7">
        <v>0</v>
      </c>
      <c r="AY31" s="7">
        <f t="shared" si="26"/>
        <v>0</v>
      </c>
      <c r="AZ31" s="7">
        <v>0</v>
      </c>
      <c r="BA31" s="7">
        <f t="shared" si="27"/>
        <v>0</v>
      </c>
      <c r="BB31" s="7">
        <v>0</v>
      </c>
      <c r="BC31" s="7">
        <f t="shared" si="28"/>
        <v>0</v>
      </c>
      <c r="BD31" s="7">
        <v>0</v>
      </c>
      <c r="BE31" s="7">
        <f t="shared" si="33"/>
        <v>0</v>
      </c>
      <c r="BF31" s="7" t="s">
        <v>10</v>
      </c>
      <c r="BG31" s="7">
        <f t="shared" si="29"/>
        <v>0</v>
      </c>
      <c r="BH31" s="7">
        <v>0</v>
      </c>
      <c r="BI31" s="29">
        <f t="shared" si="30"/>
        <v>0</v>
      </c>
      <c r="BJ31" s="9"/>
      <c r="BK31" s="32">
        <f t="shared" si="34"/>
        <v>4.3478260869565216E-2</v>
      </c>
      <c r="BL31" s="30"/>
      <c r="BM31" s="15">
        <f t="shared" si="1"/>
        <v>4.3478260869565216E-2</v>
      </c>
      <c r="BN31" s="21" t="s">
        <v>10</v>
      </c>
      <c r="BO31" s="33">
        <v>0.24</v>
      </c>
      <c r="BP31" s="20">
        <f t="shared" si="31"/>
        <v>0.14173913043478259</v>
      </c>
    </row>
    <row r="32" spans="1:68" x14ac:dyDescent="0.25">
      <c r="A32" s="5" t="s">
        <v>100</v>
      </c>
      <c r="B32" s="7">
        <v>0</v>
      </c>
      <c r="C32" s="7">
        <f t="shared" si="2"/>
        <v>0</v>
      </c>
      <c r="D32" s="7">
        <v>0</v>
      </c>
      <c r="E32" s="7">
        <f t="shared" si="3"/>
        <v>0</v>
      </c>
      <c r="F32" s="7">
        <v>0</v>
      </c>
      <c r="G32" s="7">
        <f t="shared" si="4"/>
        <v>0</v>
      </c>
      <c r="H32" s="7">
        <v>0</v>
      </c>
      <c r="I32" s="7">
        <f t="shared" si="5"/>
        <v>0</v>
      </c>
      <c r="J32" s="7">
        <v>0</v>
      </c>
      <c r="K32" s="7">
        <f t="shared" si="6"/>
        <v>0</v>
      </c>
      <c r="L32" s="7" t="s">
        <v>8</v>
      </c>
      <c r="M32" s="7">
        <f t="shared" si="7"/>
        <v>0</v>
      </c>
      <c r="N32" s="7">
        <v>0</v>
      </c>
      <c r="O32" s="7">
        <f t="shared" si="8"/>
        <v>0</v>
      </c>
      <c r="P32" s="7">
        <v>0</v>
      </c>
      <c r="Q32" s="7">
        <f t="shared" si="9"/>
        <v>0</v>
      </c>
      <c r="R32" s="7">
        <v>0</v>
      </c>
      <c r="S32" s="7">
        <f t="shared" si="10"/>
        <v>0</v>
      </c>
      <c r="T32" s="7">
        <v>0</v>
      </c>
      <c r="U32" s="7">
        <f t="shared" si="11"/>
        <v>0</v>
      </c>
      <c r="V32" s="7">
        <v>0</v>
      </c>
      <c r="W32" s="7">
        <f t="shared" si="12"/>
        <v>0</v>
      </c>
      <c r="X32" s="7">
        <v>0</v>
      </c>
      <c r="Y32" s="7">
        <f t="shared" si="13"/>
        <v>0</v>
      </c>
      <c r="Z32" s="7">
        <v>0</v>
      </c>
      <c r="AA32" s="7">
        <f t="shared" si="14"/>
        <v>0</v>
      </c>
      <c r="AB32" s="7">
        <v>0</v>
      </c>
      <c r="AC32" s="7">
        <f t="shared" si="15"/>
        <v>0</v>
      </c>
      <c r="AD32" s="7">
        <v>0</v>
      </c>
      <c r="AE32" s="7">
        <f t="shared" si="16"/>
        <v>0</v>
      </c>
      <c r="AF32" s="7">
        <v>0</v>
      </c>
      <c r="AG32" s="7">
        <f t="shared" si="17"/>
        <v>0</v>
      </c>
      <c r="AH32" s="7">
        <v>0</v>
      </c>
      <c r="AI32" s="7">
        <f t="shared" si="18"/>
        <v>0</v>
      </c>
      <c r="AJ32" s="7">
        <v>0</v>
      </c>
      <c r="AK32" s="7">
        <f t="shared" si="19"/>
        <v>0</v>
      </c>
      <c r="AL32" s="7">
        <v>0</v>
      </c>
      <c r="AM32" s="7">
        <f t="shared" si="20"/>
        <v>0</v>
      </c>
      <c r="AN32" s="7">
        <v>0</v>
      </c>
      <c r="AO32" s="7">
        <f t="shared" si="21"/>
        <v>0</v>
      </c>
      <c r="AP32" s="7">
        <v>0</v>
      </c>
      <c r="AQ32" s="7">
        <f t="shared" si="22"/>
        <v>0</v>
      </c>
      <c r="AR32" s="7">
        <v>0</v>
      </c>
      <c r="AS32" s="7">
        <f t="shared" si="23"/>
        <v>0</v>
      </c>
      <c r="AT32" s="7">
        <v>0</v>
      </c>
      <c r="AU32" s="7">
        <f t="shared" si="24"/>
        <v>0</v>
      </c>
      <c r="AV32" s="7">
        <v>0</v>
      </c>
      <c r="AW32" s="7">
        <f t="shared" si="25"/>
        <v>0</v>
      </c>
      <c r="AX32" s="7">
        <v>0</v>
      </c>
      <c r="AY32" s="7">
        <f t="shared" si="26"/>
        <v>0</v>
      </c>
      <c r="AZ32" s="7">
        <v>0</v>
      </c>
      <c r="BA32" s="7">
        <f t="shared" si="27"/>
        <v>0</v>
      </c>
      <c r="BB32" s="7" t="s">
        <v>8</v>
      </c>
      <c r="BC32" s="7">
        <f t="shared" si="28"/>
        <v>0</v>
      </c>
      <c r="BD32" s="7" t="s">
        <v>8</v>
      </c>
      <c r="BE32" s="7">
        <f t="shared" si="33"/>
        <v>0</v>
      </c>
      <c r="BF32" s="7">
        <v>0</v>
      </c>
      <c r="BG32" s="7">
        <f t="shared" si="29"/>
        <v>0</v>
      </c>
      <c r="BH32" s="7">
        <v>0</v>
      </c>
      <c r="BI32" s="29">
        <f t="shared" si="30"/>
        <v>0</v>
      </c>
      <c r="BJ32" s="9"/>
      <c r="BK32" s="32">
        <f t="shared" si="34"/>
        <v>0</v>
      </c>
      <c r="BL32" s="30"/>
      <c r="BM32" s="15">
        <f t="shared" si="1"/>
        <v>0</v>
      </c>
      <c r="BN32" s="21" t="s">
        <v>10</v>
      </c>
      <c r="BO32" s="33" t="s">
        <v>10</v>
      </c>
      <c r="BP32" s="20">
        <f t="shared" si="31"/>
        <v>0</v>
      </c>
    </row>
    <row r="33" spans="1:68" x14ac:dyDescent="0.25">
      <c r="A33" s="18" t="s">
        <v>101</v>
      </c>
      <c r="B33" s="28">
        <v>0</v>
      </c>
      <c r="C33" s="7">
        <f t="shared" si="2"/>
        <v>0</v>
      </c>
      <c r="D33" s="7">
        <v>0</v>
      </c>
      <c r="E33" s="7">
        <f t="shared" si="3"/>
        <v>0</v>
      </c>
      <c r="F33" s="7">
        <v>0</v>
      </c>
      <c r="G33" s="7">
        <f t="shared" si="4"/>
        <v>0</v>
      </c>
      <c r="H33" s="7">
        <v>1</v>
      </c>
      <c r="I33" s="7">
        <f t="shared" si="5"/>
        <v>3</v>
      </c>
      <c r="J33" s="8">
        <v>0</v>
      </c>
      <c r="K33" s="7">
        <f t="shared" si="6"/>
        <v>0</v>
      </c>
      <c r="L33" s="7">
        <v>0</v>
      </c>
      <c r="M33" s="7">
        <f t="shared" si="7"/>
        <v>0</v>
      </c>
      <c r="N33" s="7">
        <v>0</v>
      </c>
      <c r="O33" s="7">
        <f t="shared" si="8"/>
        <v>0</v>
      </c>
      <c r="P33" s="7">
        <v>0</v>
      </c>
      <c r="Q33" s="7">
        <f t="shared" si="9"/>
        <v>0</v>
      </c>
      <c r="R33" s="7">
        <v>0</v>
      </c>
      <c r="S33" s="7">
        <f t="shared" si="10"/>
        <v>0</v>
      </c>
      <c r="T33" s="7">
        <v>0</v>
      </c>
      <c r="U33" s="7">
        <f t="shared" si="11"/>
        <v>0</v>
      </c>
      <c r="V33" s="7">
        <v>0</v>
      </c>
      <c r="W33" s="7">
        <f t="shared" si="12"/>
        <v>0</v>
      </c>
      <c r="X33" s="7">
        <v>0</v>
      </c>
      <c r="Y33" s="7">
        <f t="shared" si="13"/>
        <v>0</v>
      </c>
      <c r="Z33" s="7">
        <v>0</v>
      </c>
      <c r="AA33" s="7">
        <f t="shared" si="14"/>
        <v>0</v>
      </c>
      <c r="AB33" s="7">
        <v>0</v>
      </c>
      <c r="AC33" s="7">
        <f t="shared" si="15"/>
        <v>0</v>
      </c>
      <c r="AD33" s="7">
        <v>0</v>
      </c>
      <c r="AE33" s="7">
        <f t="shared" si="16"/>
        <v>0</v>
      </c>
      <c r="AF33" s="7">
        <v>0</v>
      </c>
      <c r="AG33" s="7">
        <f t="shared" si="17"/>
        <v>0</v>
      </c>
      <c r="AH33" s="7">
        <v>0</v>
      </c>
      <c r="AI33" s="7">
        <f t="shared" si="18"/>
        <v>0</v>
      </c>
      <c r="AJ33" s="7" t="s">
        <v>8</v>
      </c>
      <c r="AK33" s="7">
        <f t="shared" si="19"/>
        <v>0</v>
      </c>
      <c r="AL33" s="7">
        <v>0</v>
      </c>
      <c r="AM33" s="7">
        <f t="shared" si="20"/>
        <v>0</v>
      </c>
      <c r="AN33" s="7">
        <v>0</v>
      </c>
      <c r="AO33" s="7">
        <f t="shared" si="21"/>
        <v>0</v>
      </c>
      <c r="AP33" s="7">
        <v>0</v>
      </c>
      <c r="AQ33" s="7">
        <f t="shared" si="22"/>
        <v>0</v>
      </c>
      <c r="AR33" s="7">
        <v>0</v>
      </c>
      <c r="AS33" s="7">
        <f t="shared" si="23"/>
        <v>0</v>
      </c>
      <c r="AT33" s="7" t="s">
        <v>8</v>
      </c>
      <c r="AU33" s="7">
        <f t="shared" si="24"/>
        <v>0</v>
      </c>
      <c r="AV33" s="7">
        <v>0</v>
      </c>
      <c r="AW33" s="7">
        <f t="shared" si="25"/>
        <v>0</v>
      </c>
      <c r="AX33" s="7">
        <v>0</v>
      </c>
      <c r="AY33" s="7">
        <f t="shared" si="26"/>
        <v>0</v>
      </c>
      <c r="AZ33" s="7" t="s">
        <v>8</v>
      </c>
      <c r="BA33" s="7">
        <f t="shared" si="27"/>
        <v>0</v>
      </c>
      <c r="BB33" s="7">
        <v>0</v>
      </c>
      <c r="BC33" s="7">
        <f t="shared" si="28"/>
        <v>0</v>
      </c>
      <c r="BD33" s="7">
        <v>0</v>
      </c>
      <c r="BE33" s="7">
        <f t="shared" si="33"/>
        <v>0</v>
      </c>
      <c r="BF33" s="7" t="s">
        <v>10</v>
      </c>
      <c r="BG33" s="7">
        <f t="shared" si="29"/>
        <v>0</v>
      </c>
      <c r="BH33" s="7">
        <v>0</v>
      </c>
      <c r="BI33" s="29">
        <f t="shared" si="30"/>
        <v>0</v>
      </c>
      <c r="BJ33" s="9"/>
      <c r="BK33" s="32">
        <f t="shared" si="34"/>
        <v>4.1666666666666664E-2</v>
      </c>
      <c r="BL33" s="30"/>
      <c r="BM33" s="15">
        <f t="shared" si="1"/>
        <v>4.1666666666666664E-2</v>
      </c>
      <c r="BN33" s="21" t="s">
        <v>10</v>
      </c>
      <c r="BO33" s="33" t="s">
        <v>10</v>
      </c>
      <c r="BP33" s="20">
        <f t="shared" si="31"/>
        <v>4.1666666666666664E-2</v>
      </c>
    </row>
    <row r="34" spans="1:68" x14ac:dyDescent="0.25">
      <c r="A34" s="1" t="s">
        <v>42</v>
      </c>
      <c r="B34" s="9"/>
      <c r="C34" s="10"/>
      <c r="D34" s="9"/>
      <c r="E34" s="10"/>
      <c r="F34" s="9"/>
      <c r="G34" s="9"/>
      <c r="H34" s="9"/>
      <c r="I34" s="9"/>
      <c r="J34" s="9"/>
      <c r="K34" s="9"/>
      <c r="L34" s="9"/>
      <c r="M34" s="9"/>
      <c r="N34" s="9"/>
      <c r="O34" s="10"/>
      <c r="P34" s="9"/>
      <c r="Q34" s="10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0"/>
      <c r="AF34" s="9"/>
      <c r="AG34" s="10"/>
      <c r="AH34" s="9"/>
      <c r="AI34" s="9"/>
      <c r="AJ34" s="9"/>
      <c r="AK34" s="9"/>
      <c r="AL34" s="9"/>
      <c r="AM34" s="9"/>
      <c r="AN34" s="9"/>
      <c r="AO34" s="9"/>
      <c r="AP34" s="9"/>
      <c r="AQ34" s="10"/>
      <c r="AR34" s="9"/>
      <c r="AS34" s="10"/>
      <c r="AT34" s="9"/>
      <c r="AU34" s="10"/>
      <c r="AV34" s="9"/>
      <c r="AW34" s="10"/>
      <c r="AX34" s="9"/>
      <c r="AY34" s="10"/>
      <c r="AZ34" s="9"/>
      <c r="BA34" s="10"/>
      <c r="BB34" s="9"/>
      <c r="BD34" s="9"/>
      <c r="BF34" s="9"/>
      <c r="BH34" s="9"/>
    </row>
    <row r="35" spans="1:68" x14ac:dyDescent="0.25">
      <c r="A35" s="1"/>
      <c r="B35" s="9"/>
      <c r="C35" s="10"/>
      <c r="D35" s="9"/>
      <c r="E35" s="10"/>
      <c r="F35" s="9"/>
      <c r="G35" s="9"/>
      <c r="H35" s="9"/>
      <c r="I35" s="9"/>
      <c r="J35" s="9"/>
      <c r="K35" s="9"/>
      <c r="L35" s="9"/>
      <c r="M35" s="9"/>
      <c r="N35" s="9"/>
      <c r="O35" s="10"/>
      <c r="P35" s="9"/>
      <c r="Q35" s="1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0"/>
      <c r="AF35" s="9"/>
      <c r="AG35" s="10"/>
      <c r="AH35" s="9"/>
      <c r="AI35" s="9"/>
      <c r="AJ35" s="9"/>
      <c r="AK35" s="9"/>
      <c r="AL35" s="9"/>
      <c r="AM35" s="9"/>
      <c r="AN35" s="9"/>
      <c r="AO35" s="9"/>
      <c r="AP35" s="9"/>
      <c r="AQ35" s="10"/>
      <c r="AR35" s="9"/>
      <c r="AS35" s="10"/>
      <c r="AT35" s="9"/>
      <c r="AU35" s="10"/>
      <c r="AV35" s="9"/>
      <c r="AW35" s="10"/>
      <c r="AX35" s="9"/>
      <c r="AY35" s="10"/>
      <c r="AZ35" s="9"/>
      <c r="BA35" s="10"/>
      <c r="BB35" s="9"/>
      <c r="BD35" s="9"/>
      <c r="BF35" s="9"/>
      <c r="BH35" s="9"/>
    </row>
    <row r="36" spans="1:68" x14ac:dyDescent="0.25">
      <c r="A36" s="1"/>
      <c r="B36" s="9"/>
      <c r="C36" s="10"/>
      <c r="D36" s="9"/>
      <c r="E36" s="10"/>
      <c r="F36" s="9"/>
      <c r="G36" s="9"/>
      <c r="H36" s="9"/>
      <c r="I36" s="9"/>
      <c r="J36" s="9"/>
      <c r="K36" s="9"/>
      <c r="L36" s="9"/>
      <c r="M36" s="9"/>
      <c r="N36" s="9"/>
      <c r="O36" s="10"/>
      <c r="P36" s="9"/>
      <c r="Q36" s="1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0"/>
      <c r="AF36" s="9"/>
      <c r="AG36" s="10"/>
      <c r="AH36" s="9"/>
      <c r="AI36" s="9"/>
      <c r="AJ36" s="9"/>
      <c r="AK36" s="9"/>
      <c r="AL36" s="9"/>
      <c r="AM36" s="9"/>
      <c r="AN36" s="9"/>
      <c r="AO36" s="9"/>
      <c r="AP36" s="9"/>
      <c r="AQ36" s="10"/>
      <c r="AR36" s="9"/>
      <c r="AS36" s="10"/>
      <c r="AT36" s="9"/>
      <c r="AU36" s="10"/>
      <c r="AV36" s="9"/>
      <c r="AW36" s="10"/>
      <c r="AX36" s="9"/>
      <c r="AY36" s="10"/>
      <c r="AZ36" s="9"/>
      <c r="BA36" s="10"/>
      <c r="BB36" s="9"/>
      <c r="BD36" s="9"/>
      <c r="BF36" s="9"/>
      <c r="BH3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</vt:lpstr>
      <vt:lpstr>Senate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Blackie</dc:creator>
  <cp:keywords/>
  <dc:description/>
  <cp:lastModifiedBy>Eric Porteous</cp:lastModifiedBy>
  <cp:revision/>
  <dcterms:created xsi:type="dcterms:W3CDTF">2022-04-28T22:04:12Z</dcterms:created>
  <dcterms:modified xsi:type="dcterms:W3CDTF">2023-08-08T23:11:07Z</dcterms:modified>
  <cp:category/>
  <cp:contentStatus/>
</cp:coreProperties>
</file>