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1e7d705bc15650/Documents/Communications Consulting/Clients/Arizona Free Enterprise Club/2022/Resources/"/>
    </mc:Choice>
  </mc:AlternateContent>
  <xr:revisionPtr revIDLastSave="0" documentId="8_{CDA1AEB2-617B-4EC7-88BC-BDEA6B68D955}" xr6:coauthVersionLast="47" xr6:coauthVersionMax="47" xr10:uidLastSave="{00000000-0000-0000-0000-000000000000}"/>
  <bookViews>
    <workbookView xWindow="-120" yWindow="-120" windowWidth="29040" windowHeight="15720" xr2:uid="{85382D1E-B366-8E4D-A365-207F4BDE3AEC}"/>
  </bookViews>
  <sheets>
    <sheet name="Senate" sheetId="1" r:id="rId1"/>
    <sheet name="Hou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2" l="1"/>
  <c r="I65" i="2"/>
  <c r="I64" i="2"/>
</calcChain>
</file>

<file path=xl/sharedStrings.xml><?xml version="1.0" encoding="utf-8"?>
<sst xmlns="http://schemas.openxmlformats.org/spreadsheetml/2006/main" count="2579" uniqueCount="158">
  <si>
    <t>Senate</t>
  </si>
  <si>
    <t>HB2492 voter registration; verification; citizenship</t>
  </si>
  <si>
    <t>Weight</t>
  </si>
  <si>
    <t>Club</t>
  </si>
  <si>
    <t>Y</t>
  </si>
  <si>
    <t>Nancy Barto</t>
  </si>
  <si>
    <t>Sonny Borrelli</t>
  </si>
  <si>
    <t>Paul Boyer</t>
  </si>
  <si>
    <t>Karen Fann</t>
  </si>
  <si>
    <t>David Gowan</t>
  </si>
  <si>
    <t>Rick Gray</t>
  </si>
  <si>
    <t>Sine Kerr</t>
  </si>
  <si>
    <t>Vince Leach</t>
  </si>
  <si>
    <t>David Livingston</t>
  </si>
  <si>
    <t>J.D. Mesnard</t>
  </si>
  <si>
    <t>Tyler Pace</t>
  </si>
  <si>
    <t>Warren Petersen</t>
  </si>
  <si>
    <t>Wendy Rogers</t>
  </si>
  <si>
    <t>TJ Shope</t>
  </si>
  <si>
    <t>Kelly Townsend</t>
  </si>
  <si>
    <t>Michelle Ugenti-Rita</t>
  </si>
  <si>
    <t>Lela Alston</t>
  </si>
  <si>
    <t>NV</t>
  </si>
  <si>
    <t>Sean Bowie</t>
  </si>
  <si>
    <t>Lupe Contreras</t>
  </si>
  <si>
    <t>Raquel Teran</t>
  </si>
  <si>
    <t>Rosanna Gabaldon</t>
  </si>
  <si>
    <t>Sally Ann Gonzales</t>
  </si>
  <si>
    <t>Christine Marsh</t>
  </si>
  <si>
    <t>Juan Mendez</t>
  </si>
  <si>
    <t>Stephanie Stahl Hamilton</t>
  </si>
  <si>
    <t>Lisa Otondo</t>
  </si>
  <si>
    <t>Theresa Hatathlie</t>
  </si>
  <si>
    <t>Martin Quezada</t>
  </si>
  <si>
    <t>Rebecca Rios</t>
  </si>
  <si>
    <t>Victoria Steele</t>
  </si>
  <si>
    <t>N</t>
  </si>
  <si>
    <t>HB2617 voter registration; cancellations; causes</t>
  </si>
  <si>
    <t>SB1362 early ballot on-site tabulation</t>
  </si>
  <si>
    <t>HCR2039 school district expenditures; authorization.</t>
  </si>
  <si>
    <t>SB1708 motion picture production; tax credits (1st vote)</t>
  </si>
  <si>
    <t>SB1710 sports; tourism; film authority; appropriation</t>
  </si>
  <si>
    <t>SB1018 tax credit; earned income</t>
  </si>
  <si>
    <t>SB1356 transportation tax; election; Maricopa county (1st vote)</t>
  </si>
  <si>
    <t>HB2862 general appropriations act; 2022-2023</t>
  </si>
  <si>
    <t>SB1222 exempt property; tax credit; proceeds</t>
  </si>
  <si>
    <t>SB1211 materials; activities; review; posting; schools</t>
  </si>
  <si>
    <t>SCR1012 voter identification; affidavit; procedure</t>
  </si>
  <si>
    <t>HB2101 electric energy; reliability; public policy</t>
  </si>
  <si>
    <t>SB1408 luxury privilege tax; credit</t>
  </si>
  <si>
    <t>SB1151 charging station; pilot program</t>
  </si>
  <si>
    <t>SB1198 local governments; lobbying; prohibition</t>
  </si>
  <si>
    <t xml:space="preserve">SB1258 government membership organizations; transparency
</t>
  </si>
  <si>
    <t>HB2101 electric energy; reliability; public policy (1st vote)</t>
  </si>
  <si>
    <t>SB1260 registrations; early voting; move notice</t>
  </si>
  <si>
    <t>HB2161 parental rights; schools; educational records</t>
  </si>
  <si>
    <t>SB1412 race; ethnicity; sex; classroom instruction</t>
  </si>
  <si>
    <t>SCR1049 fire districts; funding; TPT increment</t>
  </si>
  <si>
    <t>HB2853 Arizona empowerment scholarship accounts; appropriation</t>
  </si>
  <si>
    <t>SB1009 state of emergency; executive powers</t>
  </si>
  <si>
    <t>HB2498 COVID-19; vaccination requirements; prohibition</t>
  </si>
  <si>
    <t>HB2453 governmental entities; mask requirement; prohibition</t>
  </si>
  <si>
    <t>Discretionary</t>
  </si>
  <si>
    <t>2021 Score</t>
  </si>
  <si>
    <t>Killed important election integrity reform (HB2621) and prime sponsor of a tax hike (SCR1049)</t>
  </si>
  <si>
    <t>Prime sponsor of film tax credits, held up the entire state budget until his bill was passed</t>
  </si>
  <si>
    <t>N/A</t>
  </si>
  <si>
    <t>House</t>
  </si>
  <si>
    <t>Lupe Diaz</t>
  </si>
  <si>
    <t>Ben Toma</t>
  </si>
  <si>
    <t>Beverly Pingerelli</t>
  </si>
  <si>
    <t>Brenda Barton</t>
  </si>
  <si>
    <t>Teresa Martinez</t>
  </si>
  <si>
    <t>David Cook</t>
  </si>
  <si>
    <t>Frank Carroll</t>
  </si>
  <si>
    <t>Neal Carter</t>
  </si>
  <si>
    <t>Gail Griffin</t>
  </si>
  <si>
    <t>Jacqueline Parker</t>
  </si>
  <si>
    <t>Jake Hoffman</t>
  </si>
  <si>
    <t>Jeff Weninger</t>
  </si>
  <si>
    <t>Joanne Osborne</t>
  </si>
  <si>
    <t>Joel John</t>
  </si>
  <si>
    <t>John Fillmore</t>
  </si>
  <si>
    <t>John Kavanagh</t>
  </si>
  <si>
    <t>Joseph Chaplik</t>
  </si>
  <si>
    <t>Judy Burges</t>
  </si>
  <si>
    <t>Justin Wilmeth</t>
  </si>
  <si>
    <t>Kevin Payne</t>
  </si>
  <si>
    <t>Leo Biasiucci</t>
  </si>
  <si>
    <t>Mark Finchem</t>
  </si>
  <si>
    <t>Michelle Udall</t>
  </si>
  <si>
    <t>Quang Nguyen</t>
  </si>
  <si>
    <t>Regina Cobb</t>
  </si>
  <si>
    <t>Rusty Bowers</t>
  </si>
  <si>
    <t>Shawnna Bolick</t>
  </si>
  <si>
    <t>Steve Kaiser</t>
  </si>
  <si>
    <t>Tim Dunn</t>
  </si>
  <si>
    <t>Travis Grantham</t>
  </si>
  <si>
    <t>Walter Blackman</t>
  </si>
  <si>
    <t>Sarah Liguori</t>
  </si>
  <si>
    <t>Alma Hernandez</t>
  </si>
  <si>
    <t>Amish Shah</t>
  </si>
  <si>
    <t>Andrea Dalessandro</t>
  </si>
  <si>
    <t>Andres Cano</t>
  </si>
  <si>
    <t>Jasmine Blackwater-Nygren</t>
  </si>
  <si>
    <t>Athena Salman</t>
  </si>
  <si>
    <t>Cesar Chavez</t>
  </si>
  <si>
    <t>Brian Fernandez</t>
  </si>
  <si>
    <t>Daniel Hernandez</t>
  </si>
  <si>
    <t>Diego Espinoza</t>
  </si>
  <si>
    <t>Marcelino Quinonez</t>
  </si>
  <si>
    <t>Domigo DeGrazia</t>
  </si>
  <si>
    <t>Jennifer Jermaine</t>
  </si>
  <si>
    <t>Jennifer Longdon</t>
  </si>
  <si>
    <t>Jennifer Pawlik</t>
  </si>
  <si>
    <t>Judy Schwiebert</t>
  </si>
  <si>
    <t>Kelli Butler</t>
  </si>
  <si>
    <t>Lorenzo Sierra</t>
  </si>
  <si>
    <t>Melody Hernandez</t>
  </si>
  <si>
    <t>Mitzi Epstein</t>
  </si>
  <si>
    <t>Myron Tsosie</t>
  </si>
  <si>
    <t>Pamela Powers Hannley</t>
  </si>
  <si>
    <t>Christopher Mathis</t>
  </si>
  <si>
    <t>Christian Solorio</t>
  </si>
  <si>
    <t>Reginald Bolding</t>
  </si>
  <si>
    <t>Richard Andrade</t>
  </si>
  <si>
    <t>Robert Meza</t>
  </si>
  <si>
    <t>Morgan Abraham</t>
  </si>
  <si>
    <t>*Committee Vote</t>
  </si>
  <si>
    <t>HB2621 settlement agreement; consent decree; prohibited</t>
  </si>
  <si>
    <t>SB1708 motion picture production; tax credits</t>
  </si>
  <si>
    <t>HCR2001 racial discrimination; public education</t>
  </si>
  <si>
    <t>Comments</t>
  </si>
  <si>
    <t>Prime sponsor of $38 billion Prop 400 extension, and cosponsor of Film Tax Credit</t>
  </si>
  <si>
    <t>Voted for a legislative pay raise in Committee</t>
  </si>
  <si>
    <t>Party</t>
  </si>
  <si>
    <t>District</t>
  </si>
  <si>
    <t>R</t>
  </si>
  <si>
    <t>D</t>
  </si>
  <si>
    <t xml:space="preserve"> Missed almost every vote, unable to score </t>
  </si>
  <si>
    <t>Film Tax Credit cosponsor</t>
  </si>
  <si>
    <t>Put many Build Back Broke and Green New Deal bills that will turn AZ blue up for a vote, Film Tax Credit Cosponsor</t>
  </si>
  <si>
    <t>Ran many democrat bills through his committee, championed the idea of a "bipartisan budget" from day one, Film Tax Credit cosponsor</t>
  </si>
  <si>
    <t>Prime sponsor of a tax hike (HCR2004), cosponsor of Film Tax Credit</t>
  </si>
  <si>
    <t>Film Tax Credit cospnsor</t>
  </si>
  <si>
    <t>Voted for a legislative pay raise and R&amp;D tax credits in Committee</t>
  </si>
  <si>
    <t>Voted for R&amp;D tax credits in committee</t>
  </si>
  <si>
    <t>Ignored conservatives instead choosing to negotiate a budget with Democrats, Film Tax Credit cosposnor</t>
  </si>
  <si>
    <t>Voted for legislative pay raise and R&amp;D tax credits in Committee, cosponsored Film Tax Credit</t>
  </si>
  <si>
    <t>Absent almost every day of session, unable to accuratley score 2022</t>
  </si>
  <si>
    <t>2022 Score</t>
  </si>
  <si>
    <t>2022 Raw Score</t>
  </si>
  <si>
    <t>Term Score</t>
  </si>
  <si>
    <t>SB1643 research; development; tax credits</t>
  </si>
  <si>
    <t xml:space="preserve">SB1643 research; development; tax credits (1st vote)
</t>
  </si>
  <si>
    <t>HB2685 transportation tax; election; Maricopa county (SB1365)</t>
  </si>
  <si>
    <t>HB2156 tax credits; motion picture credits (SB1708)</t>
  </si>
  <si>
    <t>HB2685 transportation tax; Maricopa county; election (SB1356)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</si>
</sst>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textRotation="75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textRotation="75" wrapText="1"/>
    </xf>
    <xf numFmtId="0" fontId="1" fillId="0" borderId="3" xfId="0" applyFont="1" applyBorder="1"/>
    <xf numFmtId="0" fontId="1" fillId="0" borderId="0" xfId="0" applyFont="1" applyAlignment="1">
      <alignment textRotation="75"/>
    </xf>
    <xf numFmtId="0" fontId="1" fillId="0" borderId="4" xfId="0" applyFont="1" applyBorder="1"/>
    <xf numFmtId="0" fontId="1" fillId="2" borderId="1" xfId="0" applyFont="1" applyFill="1" applyBorder="1" applyAlignment="1">
      <alignment textRotation="75"/>
    </xf>
    <xf numFmtId="9" fontId="1" fillId="0" borderId="2" xfId="1" applyFont="1" applyBorder="1"/>
    <xf numFmtId="164" fontId="1" fillId="0" borderId="2" xfId="1" applyNumberFormat="1" applyFont="1" applyBorder="1"/>
    <xf numFmtId="9" fontId="1" fillId="0" borderId="2" xfId="1" applyFont="1" applyBorder="1" applyAlignment="1">
      <alignment horizontal="right"/>
    </xf>
    <xf numFmtId="0" fontId="1" fillId="2" borderId="2" xfId="0" applyFont="1" applyFill="1" applyBorder="1"/>
    <xf numFmtId="0" fontId="3" fillId="2" borderId="2" xfId="0" applyFont="1" applyFill="1" applyBorder="1"/>
    <xf numFmtId="164" fontId="1" fillId="0" borderId="2" xfId="1" applyNumberFormat="1" applyFont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1" fillId="3" borderId="1" xfId="0" applyFont="1" applyFill="1" applyBorder="1" applyAlignment="1">
      <alignment textRotation="75"/>
    </xf>
    <xf numFmtId="0" fontId="1" fillId="3" borderId="2" xfId="0" applyFont="1" applyFill="1" applyBorder="1"/>
    <xf numFmtId="0" fontId="3" fillId="3" borderId="2" xfId="0" applyFont="1" applyFill="1" applyBorder="1"/>
    <xf numFmtId="164" fontId="3" fillId="2" borderId="2" xfId="1" applyNumberFormat="1" applyFont="1" applyFill="1" applyBorder="1"/>
    <xf numFmtId="9" fontId="3" fillId="2" borderId="2" xfId="1" applyFont="1" applyFill="1" applyBorder="1"/>
    <xf numFmtId="9" fontId="3" fillId="2" borderId="2" xfId="1" applyFont="1" applyFill="1" applyBorder="1" applyAlignment="1">
      <alignment horizontal="right"/>
    </xf>
    <xf numFmtId="0" fontId="3" fillId="0" borderId="0" xfId="0" applyFont="1" applyFill="1"/>
    <xf numFmtId="9" fontId="3" fillId="3" borderId="2" xfId="1" applyFont="1" applyFill="1" applyBorder="1"/>
    <xf numFmtId="9" fontId="3" fillId="3" borderId="2" xfId="1" applyFont="1" applyFill="1" applyBorder="1" applyAlignment="1">
      <alignment horizontal="right"/>
    </xf>
    <xf numFmtId="0" fontId="3" fillId="2" borderId="1" xfId="0" applyFont="1" applyFill="1" applyBorder="1" applyAlignment="1">
      <alignment textRotation="75"/>
    </xf>
    <xf numFmtId="0" fontId="3" fillId="3" borderId="1" xfId="0" applyFont="1" applyFill="1" applyBorder="1" applyAlignment="1">
      <alignment textRotation="75"/>
    </xf>
    <xf numFmtId="0" fontId="1" fillId="0" borderId="4" xfId="0" applyFont="1" applyBorder="1" applyAlignment="1">
      <alignment horizontal="left"/>
    </xf>
    <xf numFmtId="9" fontId="1" fillId="0" borderId="4" xfId="1" applyFont="1" applyBorder="1" applyAlignment="1">
      <alignment horizontal="right"/>
    </xf>
    <xf numFmtId="9" fontId="3" fillId="2" borderId="4" xfId="1" applyFont="1" applyFill="1" applyBorder="1" applyAlignment="1">
      <alignment horizontal="right"/>
    </xf>
    <xf numFmtId="9" fontId="3" fillId="3" borderId="4" xfId="1" applyFont="1" applyFill="1" applyBorder="1" applyAlignment="1">
      <alignment horizontal="right"/>
    </xf>
    <xf numFmtId="0" fontId="3" fillId="0" borderId="5" xfId="0" applyFont="1" applyBorder="1"/>
    <xf numFmtId="0" fontId="3" fillId="2" borderId="5" xfId="0" applyFont="1" applyFill="1" applyBorder="1"/>
    <xf numFmtId="0" fontId="3" fillId="3" borderId="5" xfId="0" applyFont="1" applyFill="1" applyBorder="1"/>
    <xf numFmtId="164" fontId="1" fillId="0" borderId="4" xfId="1" applyNumberFormat="1" applyFont="1" applyBorder="1"/>
    <xf numFmtId="164" fontId="3" fillId="2" borderId="4" xfId="1" applyNumberFormat="1" applyFont="1" applyFill="1" applyBorder="1"/>
    <xf numFmtId="9" fontId="3" fillId="3" borderId="2" xfId="1" applyNumberFormat="1" applyFont="1" applyFill="1" applyBorder="1"/>
    <xf numFmtId="9" fontId="3" fillId="3" borderId="2" xfId="1" applyNumberFormat="1" applyFont="1" applyFill="1" applyBorder="1" applyAlignment="1">
      <alignment horizontal="right"/>
    </xf>
    <xf numFmtId="9" fontId="3" fillId="3" borderId="4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0C42-0B00-C546-8F60-A76D4743C444}">
  <dimension ref="A1:AN36"/>
  <sheetViews>
    <sheetView tabSelected="1" workbookViewId="0">
      <pane xSplit="1" topLeftCell="B1" activePane="topRight" state="frozen"/>
      <selection pane="topRight" activeCell="AH36" sqref="AH36"/>
    </sheetView>
  </sheetViews>
  <sheetFormatPr defaultColWidth="11" defaultRowHeight="15.75" x14ac:dyDescent="0.25"/>
  <cols>
    <col min="1" max="1" width="22.375" bestFit="1" customWidth="1"/>
    <col min="2" max="2" width="5.375" bestFit="1" customWidth="1"/>
    <col min="3" max="3" width="7" bestFit="1" customWidth="1"/>
    <col min="40" max="40" width="75" bestFit="1" customWidth="1"/>
  </cols>
  <sheetData>
    <row r="1" spans="1:40" ht="327.75" x14ac:dyDescent="0.25">
      <c r="A1" s="1" t="s">
        <v>0</v>
      </c>
      <c r="B1" s="1" t="s">
        <v>135</v>
      </c>
      <c r="C1" s="1" t="s">
        <v>136</v>
      </c>
      <c r="D1" s="2" t="s">
        <v>1</v>
      </c>
      <c r="E1" s="2" t="s">
        <v>37</v>
      </c>
      <c r="F1" s="2" t="s">
        <v>38</v>
      </c>
      <c r="G1" s="2" t="s">
        <v>47</v>
      </c>
      <c r="H1" s="2" t="s">
        <v>54</v>
      </c>
      <c r="I1" s="2" t="s">
        <v>39</v>
      </c>
      <c r="J1" s="2" t="s">
        <v>46</v>
      </c>
      <c r="K1" s="2" t="s">
        <v>55</v>
      </c>
      <c r="L1" s="2" t="s">
        <v>58</v>
      </c>
      <c r="M1" s="2" t="s">
        <v>56</v>
      </c>
      <c r="N1" s="2" t="s">
        <v>40</v>
      </c>
      <c r="O1" s="2" t="s">
        <v>156</v>
      </c>
      <c r="P1" s="2" t="s">
        <v>41</v>
      </c>
      <c r="Q1" s="8" t="s">
        <v>154</v>
      </c>
      <c r="R1" s="2" t="s">
        <v>153</v>
      </c>
      <c r="S1" s="2" t="s">
        <v>42</v>
      </c>
      <c r="T1" s="2" t="s">
        <v>43</v>
      </c>
      <c r="U1" s="2" t="s">
        <v>157</v>
      </c>
      <c r="V1" s="2" t="s">
        <v>44</v>
      </c>
      <c r="W1" s="2" t="s">
        <v>45</v>
      </c>
      <c r="X1" s="2" t="s">
        <v>53</v>
      </c>
      <c r="Y1" s="2" t="s">
        <v>48</v>
      </c>
      <c r="Z1" s="2" t="s">
        <v>49</v>
      </c>
      <c r="AA1" s="2" t="s">
        <v>57</v>
      </c>
      <c r="AB1" s="2" t="s">
        <v>50</v>
      </c>
      <c r="AC1" s="2" t="s">
        <v>51</v>
      </c>
      <c r="AD1" s="8" t="s">
        <v>52</v>
      </c>
      <c r="AE1" s="2" t="s">
        <v>59</v>
      </c>
      <c r="AF1" s="2" t="s">
        <v>60</v>
      </c>
      <c r="AG1" s="2" t="s">
        <v>61</v>
      </c>
      <c r="AH1" s="2"/>
      <c r="AI1" s="2" t="s">
        <v>151</v>
      </c>
      <c r="AJ1" s="2" t="s">
        <v>62</v>
      </c>
      <c r="AK1" s="30" t="s">
        <v>150</v>
      </c>
      <c r="AL1" s="2" t="s">
        <v>63</v>
      </c>
      <c r="AM1" s="31" t="s">
        <v>152</v>
      </c>
    </row>
    <row r="2" spans="1:40" x14ac:dyDescent="0.25">
      <c r="A2" s="3" t="s">
        <v>2</v>
      </c>
      <c r="B2" s="3"/>
      <c r="C2" s="3"/>
      <c r="D2" s="3">
        <v>10</v>
      </c>
      <c r="E2" s="3">
        <v>10</v>
      </c>
      <c r="F2" s="3">
        <v>8</v>
      </c>
      <c r="G2" s="3">
        <v>10</v>
      </c>
      <c r="H2" s="3">
        <v>4</v>
      </c>
      <c r="I2" s="3">
        <v>6</v>
      </c>
      <c r="J2" s="3">
        <v>6</v>
      </c>
      <c r="K2" s="3">
        <v>2</v>
      </c>
      <c r="L2" s="3">
        <v>8</v>
      </c>
      <c r="M2" s="3">
        <v>4</v>
      </c>
      <c r="N2" s="3">
        <v>2</v>
      </c>
      <c r="O2" s="3">
        <v>10</v>
      </c>
      <c r="P2" s="3">
        <v>4</v>
      </c>
      <c r="Q2" s="3">
        <v>2</v>
      </c>
      <c r="R2" s="3">
        <v>8</v>
      </c>
      <c r="S2" s="3">
        <v>6</v>
      </c>
      <c r="T2" s="3">
        <v>2</v>
      </c>
      <c r="U2" s="3">
        <v>10</v>
      </c>
      <c r="V2" s="3">
        <v>8</v>
      </c>
      <c r="W2" s="3">
        <v>2</v>
      </c>
      <c r="X2" s="3">
        <v>2</v>
      </c>
      <c r="Y2" s="3">
        <v>2</v>
      </c>
      <c r="Z2" s="3">
        <v>2</v>
      </c>
      <c r="AA2" s="3">
        <v>10</v>
      </c>
      <c r="AB2" s="3">
        <v>4</v>
      </c>
      <c r="AC2" s="3">
        <v>4</v>
      </c>
      <c r="AD2" s="3">
        <v>2</v>
      </c>
      <c r="AE2" s="3">
        <v>4</v>
      </c>
      <c r="AF2" s="3">
        <v>2</v>
      </c>
      <c r="AG2" s="3">
        <v>2</v>
      </c>
      <c r="AH2" s="3"/>
      <c r="AI2" s="3"/>
      <c r="AJ2" s="3"/>
      <c r="AK2" s="17"/>
      <c r="AL2" s="3"/>
      <c r="AM2" s="23"/>
    </row>
    <row r="3" spans="1:40" ht="16.5" thickBot="1" x14ac:dyDescent="0.3">
      <c r="A3" s="36" t="s">
        <v>3</v>
      </c>
      <c r="B3" s="36"/>
      <c r="C3" s="36"/>
      <c r="D3" s="36" t="s">
        <v>4</v>
      </c>
      <c r="E3" s="36" t="s">
        <v>4</v>
      </c>
      <c r="F3" s="36" t="s">
        <v>4</v>
      </c>
      <c r="G3" s="36" t="s">
        <v>4</v>
      </c>
      <c r="H3" s="36" t="s">
        <v>4</v>
      </c>
      <c r="I3" s="36" t="s">
        <v>36</v>
      </c>
      <c r="J3" s="36" t="s">
        <v>4</v>
      </c>
      <c r="K3" s="36" t="s">
        <v>4</v>
      </c>
      <c r="L3" s="36" t="s">
        <v>4</v>
      </c>
      <c r="M3" s="36" t="s">
        <v>4</v>
      </c>
      <c r="N3" s="36" t="s">
        <v>36</v>
      </c>
      <c r="O3" s="36" t="s">
        <v>36</v>
      </c>
      <c r="P3" s="36" t="s">
        <v>36</v>
      </c>
      <c r="Q3" s="36" t="s">
        <v>36</v>
      </c>
      <c r="R3" s="36" t="s">
        <v>36</v>
      </c>
      <c r="S3" s="36" t="s">
        <v>36</v>
      </c>
      <c r="T3" s="36" t="s">
        <v>36</v>
      </c>
      <c r="U3" s="36" t="s">
        <v>36</v>
      </c>
      <c r="V3" s="36" t="s">
        <v>36</v>
      </c>
      <c r="W3" s="36" t="s">
        <v>36</v>
      </c>
      <c r="X3" s="36" t="s">
        <v>36</v>
      </c>
      <c r="Y3" s="36" t="s">
        <v>36</v>
      </c>
      <c r="Z3" s="36" t="s">
        <v>36</v>
      </c>
      <c r="AA3" s="36" t="s">
        <v>36</v>
      </c>
      <c r="AB3" s="36" t="s">
        <v>36</v>
      </c>
      <c r="AC3" s="36" t="s">
        <v>4</v>
      </c>
      <c r="AD3" s="36" t="s">
        <v>4</v>
      </c>
      <c r="AE3" s="36" t="s">
        <v>4</v>
      </c>
      <c r="AF3" s="36" t="s">
        <v>4</v>
      </c>
      <c r="AG3" s="36" t="s">
        <v>4</v>
      </c>
      <c r="AH3" s="36"/>
      <c r="AI3" s="36"/>
      <c r="AJ3" s="36"/>
      <c r="AK3" s="37"/>
      <c r="AL3" s="36"/>
      <c r="AM3" s="38"/>
    </row>
    <row r="4" spans="1:40" x14ac:dyDescent="0.25">
      <c r="A4" s="11" t="s">
        <v>16</v>
      </c>
      <c r="B4" s="11" t="s">
        <v>137</v>
      </c>
      <c r="C4" s="11">
        <v>12</v>
      </c>
      <c r="D4" s="32" t="s">
        <v>4</v>
      </c>
      <c r="E4" s="32" t="s">
        <v>4</v>
      </c>
      <c r="F4" s="32" t="s">
        <v>4</v>
      </c>
      <c r="G4" s="32" t="s">
        <v>4</v>
      </c>
      <c r="H4" s="32" t="s">
        <v>4</v>
      </c>
      <c r="I4" s="32" t="s">
        <v>36</v>
      </c>
      <c r="J4" s="32" t="s">
        <v>4</v>
      </c>
      <c r="K4" s="32" t="s">
        <v>4</v>
      </c>
      <c r="L4" s="32" t="s">
        <v>4</v>
      </c>
      <c r="M4" s="32" t="s">
        <v>4</v>
      </c>
      <c r="N4" s="32" t="s">
        <v>36</v>
      </c>
      <c r="O4" s="32" t="s">
        <v>36</v>
      </c>
      <c r="P4" s="32" t="s">
        <v>36</v>
      </c>
      <c r="Q4" s="32" t="s">
        <v>36</v>
      </c>
      <c r="R4" s="32" t="s">
        <v>36</v>
      </c>
      <c r="S4" s="32" t="s">
        <v>36</v>
      </c>
      <c r="T4" s="32" t="s">
        <v>36</v>
      </c>
      <c r="U4" s="32" t="s">
        <v>36</v>
      </c>
      <c r="V4" s="32" t="s">
        <v>36</v>
      </c>
      <c r="W4" s="32" t="s">
        <v>36</v>
      </c>
      <c r="X4" s="32" t="s">
        <v>36</v>
      </c>
      <c r="Y4" s="32" t="s">
        <v>36</v>
      </c>
      <c r="Z4" s="32" t="s">
        <v>36</v>
      </c>
      <c r="AA4" s="32" t="s">
        <v>36</v>
      </c>
      <c r="AB4" s="32" t="s">
        <v>36</v>
      </c>
      <c r="AC4" s="32" t="s">
        <v>4</v>
      </c>
      <c r="AD4" s="32" t="s">
        <v>4</v>
      </c>
      <c r="AE4" s="32" t="s">
        <v>4</v>
      </c>
      <c r="AF4" s="32" t="s">
        <v>4</v>
      </c>
      <c r="AG4" s="32" t="s">
        <v>4</v>
      </c>
      <c r="AH4" s="32"/>
      <c r="AI4" s="33">
        <v>1</v>
      </c>
      <c r="AJ4" s="33"/>
      <c r="AK4" s="34">
        <v>1</v>
      </c>
      <c r="AL4" s="33">
        <v>1</v>
      </c>
      <c r="AM4" s="35">
        <v>1</v>
      </c>
    </row>
    <row r="5" spans="1:40" x14ac:dyDescent="0.25">
      <c r="A5" s="3" t="s">
        <v>20</v>
      </c>
      <c r="B5" s="3" t="s">
        <v>137</v>
      </c>
      <c r="C5" s="3">
        <v>23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  <c r="I5" s="7" t="s">
        <v>36</v>
      </c>
      <c r="J5" s="4" t="s">
        <v>4</v>
      </c>
      <c r="K5" s="4" t="s">
        <v>4</v>
      </c>
      <c r="L5" s="4" t="s">
        <v>4</v>
      </c>
      <c r="M5" s="4" t="s">
        <v>4</v>
      </c>
      <c r="N5" s="4" t="s">
        <v>36</v>
      </c>
      <c r="O5" s="4" t="s">
        <v>36</v>
      </c>
      <c r="P5" s="4" t="s">
        <v>36</v>
      </c>
      <c r="Q5" s="4" t="s">
        <v>36</v>
      </c>
      <c r="R5" s="4" t="s">
        <v>36</v>
      </c>
      <c r="S5" s="4" t="s">
        <v>36</v>
      </c>
      <c r="T5" s="4" t="s">
        <v>36</v>
      </c>
      <c r="U5" s="4" t="s">
        <v>36</v>
      </c>
      <c r="V5" s="4" t="s">
        <v>36</v>
      </c>
      <c r="W5" s="4" t="s">
        <v>36</v>
      </c>
      <c r="X5" s="4" t="s">
        <v>4</v>
      </c>
      <c r="Y5" s="4" t="s">
        <v>4</v>
      </c>
      <c r="Z5" s="4" t="s">
        <v>36</v>
      </c>
      <c r="AA5" s="4" t="s">
        <v>36</v>
      </c>
      <c r="AB5" s="4" t="s">
        <v>36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/>
      <c r="AI5" s="15">
        <v>0.97435897435897434</v>
      </c>
      <c r="AJ5" s="15"/>
      <c r="AK5" s="26">
        <v>0.97435897435897434</v>
      </c>
      <c r="AL5" s="15">
        <v>0.89</v>
      </c>
      <c r="AM5" s="29">
        <v>0.93217948717948718</v>
      </c>
    </row>
    <row r="6" spans="1:40" x14ac:dyDescent="0.25">
      <c r="A6" s="3" t="s">
        <v>14</v>
      </c>
      <c r="B6" s="3" t="s">
        <v>137</v>
      </c>
      <c r="C6" s="3">
        <v>17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4" t="s">
        <v>4</v>
      </c>
      <c r="N6" s="4" t="s">
        <v>36</v>
      </c>
      <c r="O6" s="4" t="s">
        <v>36</v>
      </c>
      <c r="P6" s="4" t="s">
        <v>36</v>
      </c>
      <c r="Q6" s="4" t="s">
        <v>36</v>
      </c>
      <c r="R6" s="4" t="s">
        <v>36</v>
      </c>
      <c r="S6" s="4" t="s">
        <v>4</v>
      </c>
      <c r="T6" s="4" t="s">
        <v>36</v>
      </c>
      <c r="U6" s="4" t="s">
        <v>36</v>
      </c>
      <c r="V6" s="4" t="s">
        <v>4</v>
      </c>
      <c r="W6" s="4" t="s">
        <v>36</v>
      </c>
      <c r="X6" s="4" t="s">
        <v>4</v>
      </c>
      <c r="Y6" s="4" t="s">
        <v>4</v>
      </c>
      <c r="Z6" s="4" t="s">
        <v>36</v>
      </c>
      <c r="AA6" s="4" t="s">
        <v>36</v>
      </c>
      <c r="AB6" s="4" t="s">
        <v>36</v>
      </c>
      <c r="AC6" s="4" t="s">
        <v>4</v>
      </c>
      <c r="AD6" s="4" t="s">
        <v>4</v>
      </c>
      <c r="AE6" s="4" t="s">
        <v>4</v>
      </c>
      <c r="AF6" s="4" t="s">
        <v>4</v>
      </c>
      <c r="AG6" s="4" t="s">
        <v>4</v>
      </c>
      <c r="AH6" s="4"/>
      <c r="AI6" s="15">
        <v>0.84615384615384615</v>
      </c>
      <c r="AJ6" s="15"/>
      <c r="AK6" s="26">
        <v>0.84615384615384615</v>
      </c>
      <c r="AL6" s="15">
        <v>0.99</v>
      </c>
      <c r="AM6" s="29">
        <v>0.91807692307692301</v>
      </c>
    </row>
    <row r="7" spans="1:40" x14ac:dyDescent="0.25">
      <c r="A7" s="3" t="s">
        <v>17</v>
      </c>
      <c r="B7" s="3" t="s">
        <v>137</v>
      </c>
      <c r="C7" s="3">
        <v>6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7" t="s">
        <v>36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36</v>
      </c>
      <c r="O7" s="4" t="s">
        <v>36</v>
      </c>
      <c r="P7" s="4" t="s">
        <v>36</v>
      </c>
      <c r="Q7" s="4" t="s">
        <v>36</v>
      </c>
      <c r="R7" s="4" t="s">
        <v>36</v>
      </c>
      <c r="S7" s="4" t="s">
        <v>36</v>
      </c>
      <c r="T7" s="4" t="s">
        <v>36</v>
      </c>
      <c r="U7" s="4" t="s">
        <v>36</v>
      </c>
      <c r="V7" s="4" t="s">
        <v>36</v>
      </c>
      <c r="W7" s="4" t="s">
        <v>36</v>
      </c>
      <c r="X7" s="4" t="s">
        <v>4</v>
      </c>
      <c r="Y7" s="4" t="s">
        <v>4</v>
      </c>
      <c r="Z7" s="4" t="s">
        <v>36</v>
      </c>
      <c r="AA7" s="4" t="s">
        <v>4</v>
      </c>
      <c r="AB7" s="4" t="s">
        <v>36</v>
      </c>
      <c r="AC7" s="4" t="s">
        <v>4</v>
      </c>
      <c r="AD7" s="4" t="s">
        <v>4</v>
      </c>
      <c r="AE7" s="4" t="s">
        <v>4</v>
      </c>
      <c r="AF7" s="4" t="s">
        <v>4</v>
      </c>
      <c r="AG7" s="4" t="s">
        <v>4</v>
      </c>
      <c r="AH7" s="4"/>
      <c r="AI7" s="15">
        <v>0.91025641025641024</v>
      </c>
      <c r="AJ7" s="15"/>
      <c r="AK7" s="26">
        <v>0.91025641025641024</v>
      </c>
      <c r="AL7" s="15">
        <v>0.87</v>
      </c>
      <c r="AM7" s="29">
        <v>0.89012820512820512</v>
      </c>
    </row>
    <row r="8" spans="1:40" x14ac:dyDescent="0.25">
      <c r="A8" s="3" t="s">
        <v>5</v>
      </c>
      <c r="B8" s="3" t="s">
        <v>137</v>
      </c>
      <c r="C8" s="3">
        <v>15</v>
      </c>
      <c r="D8" s="4" t="s">
        <v>4</v>
      </c>
      <c r="E8" s="4" t="s">
        <v>4</v>
      </c>
      <c r="F8" s="4" t="s">
        <v>4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4</v>
      </c>
      <c r="M8" s="4" t="s">
        <v>4</v>
      </c>
      <c r="N8" s="4" t="s">
        <v>36</v>
      </c>
      <c r="O8" s="4" t="s">
        <v>36</v>
      </c>
      <c r="P8" s="4" t="s">
        <v>36</v>
      </c>
      <c r="Q8" s="4" t="s">
        <v>36</v>
      </c>
      <c r="R8" s="4" t="s">
        <v>36</v>
      </c>
      <c r="S8" s="4" t="s">
        <v>36</v>
      </c>
      <c r="T8" s="4" t="s">
        <v>36</v>
      </c>
      <c r="U8" s="4" t="s">
        <v>36</v>
      </c>
      <c r="V8" s="4" t="s">
        <v>4</v>
      </c>
      <c r="W8" s="4" t="s">
        <v>36</v>
      </c>
      <c r="X8" s="4" t="s">
        <v>36</v>
      </c>
      <c r="Y8" s="4" t="s">
        <v>36</v>
      </c>
      <c r="Z8" s="4" t="s">
        <v>36</v>
      </c>
      <c r="AA8" s="4" t="s">
        <v>4</v>
      </c>
      <c r="AB8" s="4" t="s">
        <v>36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4"/>
      <c r="AI8" s="15">
        <v>0.84615384615384615</v>
      </c>
      <c r="AJ8" s="15"/>
      <c r="AK8" s="26">
        <v>0.84615384615384615</v>
      </c>
      <c r="AL8" s="15">
        <v>0.9</v>
      </c>
      <c r="AM8" s="29">
        <v>0.87307692307692308</v>
      </c>
    </row>
    <row r="9" spans="1:40" x14ac:dyDescent="0.25">
      <c r="A9" s="3" t="s">
        <v>19</v>
      </c>
      <c r="B9" s="3" t="s">
        <v>137</v>
      </c>
      <c r="C9" s="3">
        <v>16</v>
      </c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7" t="s">
        <v>22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36</v>
      </c>
      <c r="O9" s="4" t="s">
        <v>36</v>
      </c>
      <c r="P9" s="4" t="s">
        <v>36</v>
      </c>
      <c r="Q9" s="4" t="s">
        <v>36</v>
      </c>
      <c r="R9" s="4" t="s">
        <v>36</v>
      </c>
      <c r="S9" s="4" t="s">
        <v>36</v>
      </c>
      <c r="T9" s="4" t="s">
        <v>36</v>
      </c>
      <c r="U9" s="4" t="s">
        <v>36</v>
      </c>
      <c r="V9" s="4" t="s">
        <v>4</v>
      </c>
      <c r="W9" s="4" t="s">
        <v>36</v>
      </c>
      <c r="X9" s="4" t="s">
        <v>4</v>
      </c>
      <c r="Y9" s="4" t="s">
        <v>4</v>
      </c>
      <c r="Z9" s="4" t="s">
        <v>36</v>
      </c>
      <c r="AA9" s="4" t="s">
        <v>4</v>
      </c>
      <c r="AB9" s="4" t="s">
        <v>36</v>
      </c>
      <c r="AC9" s="4" t="s">
        <v>4</v>
      </c>
      <c r="AD9" s="4" t="s">
        <v>4</v>
      </c>
      <c r="AE9" s="4" t="s">
        <v>4</v>
      </c>
      <c r="AF9" s="4" t="s">
        <v>4</v>
      </c>
      <c r="AG9" s="4" t="s">
        <v>4</v>
      </c>
      <c r="AH9" s="4"/>
      <c r="AI9" s="15">
        <v>0.85333333333333339</v>
      </c>
      <c r="AJ9" s="15"/>
      <c r="AK9" s="26">
        <v>0.85333333333333339</v>
      </c>
      <c r="AL9" s="15">
        <v>0.82</v>
      </c>
      <c r="AM9" s="29">
        <v>0.83666666666666667</v>
      </c>
    </row>
    <row r="10" spans="1:40" x14ac:dyDescent="0.25">
      <c r="A10" s="3" t="s">
        <v>12</v>
      </c>
      <c r="B10" s="3" t="s">
        <v>137</v>
      </c>
      <c r="C10" s="3">
        <v>11</v>
      </c>
      <c r="D10" s="4" t="s">
        <v>4</v>
      </c>
      <c r="E10" s="4" t="s">
        <v>4</v>
      </c>
      <c r="F10" s="4" t="s">
        <v>4</v>
      </c>
      <c r="G10" s="4" t="s">
        <v>4</v>
      </c>
      <c r="H10" s="4" t="s">
        <v>4</v>
      </c>
      <c r="I10" s="7" t="s">
        <v>36</v>
      </c>
      <c r="J10" s="4" t="s">
        <v>4</v>
      </c>
      <c r="K10" s="4" t="s">
        <v>4</v>
      </c>
      <c r="L10" s="4" t="s">
        <v>4</v>
      </c>
      <c r="M10" s="4" t="s">
        <v>4</v>
      </c>
      <c r="N10" s="4" t="s">
        <v>4</v>
      </c>
      <c r="O10" s="4" t="s">
        <v>4</v>
      </c>
      <c r="P10" s="4" t="s">
        <v>4</v>
      </c>
      <c r="Q10" s="4" t="s">
        <v>4</v>
      </c>
      <c r="R10" s="4" t="s">
        <v>4</v>
      </c>
      <c r="S10" s="4" t="s">
        <v>36</v>
      </c>
      <c r="T10" s="4" t="s">
        <v>36</v>
      </c>
      <c r="U10" s="4" t="s">
        <v>36</v>
      </c>
      <c r="V10" s="4" t="s">
        <v>4</v>
      </c>
      <c r="W10" s="4" t="s">
        <v>36</v>
      </c>
      <c r="X10" s="4" t="s">
        <v>4</v>
      </c>
      <c r="Y10" s="4" t="s">
        <v>4</v>
      </c>
      <c r="Z10" s="4" t="s">
        <v>4</v>
      </c>
      <c r="AA10" s="4" t="s">
        <v>4</v>
      </c>
      <c r="AB10" s="4" t="s">
        <v>36</v>
      </c>
      <c r="AC10" s="4" t="s">
        <v>4</v>
      </c>
      <c r="AD10" s="4" t="s">
        <v>4</v>
      </c>
      <c r="AE10" s="4" t="s">
        <v>4</v>
      </c>
      <c r="AF10" s="4" t="s">
        <v>4</v>
      </c>
      <c r="AG10" s="4" t="s">
        <v>4</v>
      </c>
      <c r="AH10" s="4"/>
      <c r="AI10" s="15">
        <v>0.67948717948717952</v>
      </c>
      <c r="AJ10" s="15">
        <v>-0.02</v>
      </c>
      <c r="AK10" s="26">
        <v>0.6594871794871795</v>
      </c>
      <c r="AL10" s="15">
        <v>0.82</v>
      </c>
      <c r="AM10" s="29">
        <v>0.73974358974358978</v>
      </c>
      <c r="AN10" t="s">
        <v>140</v>
      </c>
    </row>
    <row r="11" spans="1:40" x14ac:dyDescent="0.25">
      <c r="A11" s="3" t="s">
        <v>10</v>
      </c>
      <c r="B11" s="3" t="s">
        <v>137</v>
      </c>
      <c r="C11" s="3">
        <v>21</v>
      </c>
      <c r="D11" s="4" t="s">
        <v>4</v>
      </c>
      <c r="E11" s="4" t="s">
        <v>4</v>
      </c>
      <c r="F11" s="4" t="s">
        <v>4</v>
      </c>
      <c r="G11" s="4" t="s">
        <v>4</v>
      </c>
      <c r="H11" s="4" t="s">
        <v>4</v>
      </c>
      <c r="I11" s="7" t="s">
        <v>4</v>
      </c>
      <c r="J11" s="4" t="s">
        <v>4</v>
      </c>
      <c r="K11" s="4" t="s">
        <v>4</v>
      </c>
      <c r="L11" s="4" t="s">
        <v>4</v>
      </c>
      <c r="M11" s="4" t="s">
        <v>4</v>
      </c>
      <c r="N11" s="4" t="s">
        <v>36</v>
      </c>
      <c r="O11" s="4" t="s">
        <v>36</v>
      </c>
      <c r="P11" s="4" t="s">
        <v>4</v>
      </c>
      <c r="Q11" s="4" t="s">
        <v>4</v>
      </c>
      <c r="R11" s="4" t="s">
        <v>4</v>
      </c>
      <c r="S11" s="4" t="s">
        <v>4</v>
      </c>
      <c r="T11" s="4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4" t="s">
        <v>4</v>
      </c>
      <c r="AB11" s="4" t="s">
        <v>36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4"/>
      <c r="AI11" s="15">
        <v>0.58974358974358976</v>
      </c>
      <c r="AJ11" s="15"/>
      <c r="AK11" s="26">
        <v>0.58974358974358976</v>
      </c>
      <c r="AL11" s="15">
        <v>0.84</v>
      </c>
      <c r="AM11" s="29">
        <v>0.71487179487179486</v>
      </c>
    </row>
    <row r="12" spans="1:40" x14ac:dyDescent="0.25">
      <c r="A12" s="3" t="s">
        <v>6</v>
      </c>
      <c r="B12" s="3" t="s">
        <v>137</v>
      </c>
      <c r="C12" s="3">
        <v>5</v>
      </c>
      <c r="D12" s="4" t="s">
        <v>4</v>
      </c>
      <c r="E12" s="4" t="s">
        <v>4</v>
      </c>
      <c r="F12" s="4" t="s">
        <v>4</v>
      </c>
      <c r="G12" s="4" t="s">
        <v>4</v>
      </c>
      <c r="H12" s="4" t="s">
        <v>4</v>
      </c>
      <c r="I12" s="4" t="s">
        <v>36</v>
      </c>
      <c r="J12" s="4" t="s">
        <v>4</v>
      </c>
      <c r="K12" s="4" t="s">
        <v>4</v>
      </c>
      <c r="L12" s="4" t="s">
        <v>4</v>
      </c>
      <c r="M12" s="4" t="s">
        <v>4</v>
      </c>
      <c r="N12" s="4" t="s">
        <v>4</v>
      </c>
      <c r="O12" s="4" t="s">
        <v>4</v>
      </c>
      <c r="P12" s="4" t="s">
        <v>4</v>
      </c>
      <c r="Q12" s="4" t="s">
        <v>4</v>
      </c>
      <c r="R12" s="4" t="s">
        <v>4</v>
      </c>
      <c r="S12" s="4" t="s">
        <v>4</v>
      </c>
      <c r="T12" s="4" t="s">
        <v>36</v>
      </c>
      <c r="U12" s="4" t="s">
        <v>36</v>
      </c>
      <c r="V12" s="4" t="s">
        <v>4</v>
      </c>
      <c r="W12" s="4" t="s">
        <v>4</v>
      </c>
      <c r="X12" s="4" t="s">
        <v>4</v>
      </c>
      <c r="Y12" s="4" t="s">
        <v>4</v>
      </c>
      <c r="Z12" s="4" t="s">
        <v>4</v>
      </c>
      <c r="AA12" s="4" t="s">
        <v>4</v>
      </c>
      <c r="AB12" s="4" t="s">
        <v>4</v>
      </c>
      <c r="AC12" s="4" t="s">
        <v>4</v>
      </c>
      <c r="AD12" s="4" t="s">
        <v>4</v>
      </c>
      <c r="AE12" s="4" t="s">
        <v>4</v>
      </c>
      <c r="AF12" s="4" t="s">
        <v>4</v>
      </c>
      <c r="AG12" s="4" t="s">
        <v>4</v>
      </c>
      <c r="AH12" s="4"/>
      <c r="AI12" s="15">
        <v>0.60256410256410253</v>
      </c>
      <c r="AJ12" s="15">
        <v>-0.02</v>
      </c>
      <c r="AK12" s="26">
        <v>0.58256410256410252</v>
      </c>
      <c r="AL12" s="15">
        <v>0.76</v>
      </c>
      <c r="AM12" s="29">
        <v>0.67128205128205121</v>
      </c>
      <c r="AN12" t="s">
        <v>140</v>
      </c>
    </row>
    <row r="13" spans="1:40" x14ac:dyDescent="0.25">
      <c r="A13" s="3" t="s">
        <v>11</v>
      </c>
      <c r="B13" s="3" t="s">
        <v>137</v>
      </c>
      <c r="C13" s="3">
        <v>13</v>
      </c>
      <c r="D13" s="4" t="s">
        <v>4</v>
      </c>
      <c r="E13" s="4" t="s">
        <v>4</v>
      </c>
      <c r="F13" s="4" t="s">
        <v>4</v>
      </c>
      <c r="G13" s="4" t="s">
        <v>4</v>
      </c>
      <c r="H13" s="4" t="s">
        <v>4</v>
      </c>
      <c r="I13" s="7" t="s">
        <v>4</v>
      </c>
      <c r="J13" s="4" t="s">
        <v>4</v>
      </c>
      <c r="K13" s="4" t="s">
        <v>4</v>
      </c>
      <c r="L13" s="4" t="s">
        <v>4</v>
      </c>
      <c r="M13" s="4" t="s">
        <v>4</v>
      </c>
      <c r="N13" s="4" t="s">
        <v>4</v>
      </c>
      <c r="O13" s="4" t="s">
        <v>4</v>
      </c>
      <c r="P13" s="4" t="s">
        <v>4</v>
      </c>
      <c r="Q13" s="4" t="s">
        <v>4</v>
      </c>
      <c r="R13" s="4" t="s">
        <v>4</v>
      </c>
      <c r="S13" s="4" t="s">
        <v>4</v>
      </c>
      <c r="T13" s="4" t="s">
        <v>4</v>
      </c>
      <c r="U13" s="4" t="s">
        <v>4</v>
      </c>
      <c r="V13" s="4" t="s">
        <v>4</v>
      </c>
      <c r="W13" s="4" t="s">
        <v>4</v>
      </c>
      <c r="X13" s="4" t="s">
        <v>36</v>
      </c>
      <c r="Y13" s="4" t="s">
        <v>4</v>
      </c>
      <c r="Z13" s="4" t="s">
        <v>4</v>
      </c>
      <c r="AA13" s="4" t="s">
        <v>4</v>
      </c>
      <c r="AB13" s="4" t="s">
        <v>36</v>
      </c>
      <c r="AC13" s="4" t="s">
        <v>4</v>
      </c>
      <c r="AD13" s="4" t="s">
        <v>4</v>
      </c>
      <c r="AE13" s="4" t="s">
        <v>4</v>
      </c>
      <c r="AF13" s="4" t="s">
        <v>4</v>
      </c>
      <c r="AG13" s="4" t="s">
        <v>4</v>
      </c>
      <c r="AH13" s="4"/>
      <c r="AI13" s="15">
        <v>0.52564102564102566</v>
      </c>
      <c r="AJ13" s="15">
        <v>-0.02</v>
      </c>
      <c r="AK13" s="26">
        <v>0.50564102564102564</v>
      </c>
      <c r="AL13" s="15">
        <v>0.82</v>
      </c>
      <c r="AM13" s="29">
        <v>0.6628205128205128</v>
      </c>
      <c r="AN13" t="s">
        <v>140</v>
      </c>
    </row>
    <row r="14" spans="1:40" x14ac:dyDescent="0.25">
      <c r="A14" s="3" t="s">
        <v>9</v>
      </c>
      <c r="B14" s="3" t="s">
        <v>137</v>
      </c>
      <c r="C14" s="3"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 t="s">
        <v>4</v>
      </c>
      <c r="I14" s="4" t="s">
        <v>36</v>
      </c>
      <c r="J14" s="4" t="s">
        <v>4</v>
      </c>
      <c r="K14" s="4" t="s">
        <v>4</v>
      </c>
      <c r="L14" s="4" t="s">
        <v>4</v>
      </c>
      <c r="M14" s="4" t="s">
        <v>4</v>
      </c>
      <c r="N14" s="4" t="s">
        <v>4</v>
      </c>
      <c r="O14" s="4" t="s">
        <v>4</v>
      </c>
      <c r="P14" s="4" t="s">
        <v>4</v>
      </c>
      <c r="Q14" s="4" t="s">
        <v>4</v>
      </c>
      <c r="R14" s="4" t="s">
        <v>4</v>
      </c>
      <c r="S14" s="4" t="s">
        <v>4</v>
      </c>
      <c r="T14" s="4" t="s">
        <v>36</v>
      </c>
      <c r="U14" s="4" t="s">
        <v>36</v>
      </c>
      <c r="V14" s="4" t="s">
        <v>4</v>
      </c>
      <c r="W14" s="4" t="s">
        <v>4</v>
      </c>
      <c r="X14" s="4" t="s">
        <v>4</v>
      </c>
      <c r="Y14" s="4" t="s">
        <v>4</v>
      </c>
      <c r="Z14" s="4" t="s">
        <v>4</v>
      </c>
      <c r="AA14" s="4" t="s">
        <v>4</v>
      </c>
      <c r="AB14" s="4" t="s">
        <v>4</v>
      </c>
      <c r="AC14" s="4" t="s">
        <v>4</v>
      </c>
      <c r="AD14" s="4" t="s">
        <v>4</v>
      </c>
      <c r="AE14" s="4" t="s">
        <v>4</v>
      </c>
      <c r="AF14" s="4" t="s">
        <v>4</v>
      </c>
      <c r="AG14" s="4" t="s">
        <v>4</v>
      </c>
      <c r="AH14" s="4"/>
      <c r="AI14" s="15">
        <v>0.60256410256410253</v>
      </c>
      <c r="AJ14" s="15">
        <v>-0.1</v>
      </c>
      <c r="AK14" s="26">
        <v>0.50256410256410255</v>
      </c>
      <c r="AL14" s="15">
        <v>0.76</v>
      </c>
      <c r="AM14" s="29">
        <v>0.63128205128205128</v>
      </c>
      <c r="AN14" t="s">
        <v>65</v>
      </c>
    </row>
    <row r="15" spans="1:40" x14ac:dyDescent="0.25">
      <c r="A15" s="3" t="s">
        <v>13</v>
      </c>
      <c r="B15" s="3" t="s">
        <v>137</v>
      </c>
      <c r="C15" s="3">
        <v>22</v>
      </c>
      <c r="D15" s="4" t="s">
        <v>4</v>
      </c>
      <c r="E15" s="4" t="s">
        <v>4</v>
      </c>
      <c r="F15" s="4" t="s">
        <v>4</v>
      </c>
      <c r="G15" s="4" t="s">
        <v>4</v>
      </c>
      <c r="H15" s="4" t="s">
        <v>4</v>
      </c>
      <c r="I15" s="7" t="s">
        <v>4</v>
      </c>
      <c r="J15" s="4" t="s">
        <v>4</v>
      </c>
      <c r="K15" s="4" t="s">
        <v>4</v>
      </c>
      <c r="L15" s="4" t="s">
        <v>4</v>
      </c>
      <c r="M15" s="4" t="s">
        <v>4</v>
      </c>
      <c r="N15" s="4" t="s">
        <v>4</v>
      </c>
      <c r="O15" s="4" t="s">
        <v>4</v>
      </c>
      <c r="P15" s="4" t="s">
        <v>4</v>
      </c>
      <c r="Q15" s="4" t="s">
        <v>36</v>
      </c>
      <c r="R15" s="4" t="s">
        <v>4</v>
      </c>
      <c r="S15" s="4" t="s">
        <v>4</v>
      </c>
      <c r="T15" s="4" t="s">
        <v>4</v>
      </c>
      <c r="U15" s="4" t="s">
        <v>4</v>
      </c>
      <c r="V15" s="4" t="s">
        <v>4</v>
      </c>
      <c r="W15" s="4" t="s">
        <v>4</v>
      </c>
      <c r="X15" s="4" t="s">
        <v>4</v>
      </c>
      <c r="Y15" s="4" t="s">
        <v>4</v>
      </c>
      <c r="Z15" s="4" t="s">
        <v>4</v>
      </c>
      <c r="AA15" s="4" t="s">
        <v>4</v>
      </c>
      <c r="AB15" s="4" t="s">
        <v>36</v>
      </c>
      <c r="AC15" s="4" t="s">
        <v>4</v>
      </c>
      <c r="AD15" s="4" t="s">
        <v>4</v>
      </c>
      <c r="AE15" s="4" t="s">
        <v>4</v>
      </c>
      <c r="AF15" s="4" t="s">
        <v>4</v>
      </c>
      <c r="AG15" s="4" t="s">
        <v>4</v>
      </c>
      <c r="AH15" s="4"/>
      <c r="AI15" s="15">
        <v>0.52564102564102566</v>
      </c>
      <c r="AJ15" s="15">
        <v>-0.05</v>
      </c>
      <c r="AK15" s="26">
        <v>0.47564102564102567</v>
      </c>
      <c r="AL15" s="15">
        <v>0.76</v>
      </c>
      <c r="AM15" s="29">
        <v>0.61782051282051287</v>
      </c>
      <c r="AN15" t="s">
        <v>142</v>
      </c>
    </row>
    <row r="16" spans="1:40" x14ac:dyDescent="0.25">
      <c r="A16" s="3" t="s">
        <v>7</v>
      </c>
      <c r="B16" s="3" t="s">
        <v>137</v>
      </c>
      <c r="C16" s="3">
        <v>20</v>
      </c>
      <c r="D16" s="4" t="s">
        <v>4</v>
      </c>
      <c r="E16" s="4" t="s">
        <v>4</v>
      </c>
      <c r="F16" s="4" t="s">
        <v>4</v>
      </c>
      <c r="G16" s="4" t="s">
        <v>4</v>
      </c>
      <c r="H16" s="4" t="s">
        <v>4</v>
      </c>
      <c r="I16" s="4" t="s">
        <v>4</v>
      </c>
      <c r="J16" s="4" t="s">
        <v>4</v>
      </c>
      <c r="K16" s="4" t="s">
        <v>4</v>
      </c>
      <c r="L16" s="4" t="s">
        <v>4</v>
      </c>
      <c r="M16" s="4" t="s">
        <v>4</v>
      </c>
      <c r="N16" s="4" t="s">
        <v>4</v>
      </c>
      <c r="O16" s="4" t="s">
        <v>36</v>
      </c>
      <c r="P16" s="4" t="s">
        <v>4</v>
      </c>
      <c r="Q16" s="4" t="s">
        <v>4</v>
      </c>
      <c r="R16" s="4" t="s">
        <v>4</v>
      </c>
      <c r="S16" s="4" t="s">
        <v>4</v>
      </c>
      <c r="T16" s="4" t="s">
        <v>4</v>
      </c>
      <c r="U16" s="4" t="s">
        <v>4</v>
      </c>
      <c r="V16" s="4" t="s">
        <v>4</v>
      </c>
      <c r="W16" s="4" t="s">
        <v>4</v>
      </c>
      <c r="X16" s="4" t="s">
        <v>22</v>
      </c>
      <c r="Y16" s="4" t="s">
        <v>36</v>
      </c>
      <c r="Z16" s="4" t="s">
        <v>36</v>
      </c>
      <c r="AA16" s="4" t="s">
        <v>4</v>
      </c>
      <c r="AB16" s="4" t="s">
        <v>22</v>
      </c>
      <c r="AC16" s="4" t="s">
        <v>36</v>
      </c>
      <c r="AD16" s="4" t="s">
        <v>36</v>
      </c>
      <c r="AE16" s="4" t="s">
        <v>4</v>
      </c>
      <c r="AF16" s="4" t="s">
        <v>4</v>
      </c>
      <c r="AG16" s="4" t="s">
        <v>4</v>
      </c>
      <c r="AH16" s="4"/>
      <c r="AI16" s="15">
        <v>0.56000000000000005</v>
      </c>
      <c r="AJ16" s="15">
        <v>-0.05</v>
      </c>
      <c r="AK16" s="26">
        <v>0.51</v>
      </c>
      <c r="AL16" s="15">
        <v>0.69</v>
      </c>
      <c r="AM16" s="29">
        <v>0.6</v>
      </c>
      <c r="AN16" t="s">
        <v>64</v>
      </c>
    </row>
    <row r="17" spans="1:40" x14ac:dyDescent="0.25">
      <c r="A17" s="3" t="s">
        <v>15</v>
      </c>
      <c r="B17" s="3" t="s">
        <v>137</v>
      </c>
      <c r="C17" s="3">
        <v>25</v>
      </c>
      <c r="D17" s="4" t="s">
        <v>4</v>
      </c>
      <c r="E17" s="4" t="s">
        <v>4</v>
      </c>
      <c r="F17" s="4" t="s">
        <v>4</v>
      </c>
      <c r="G17" s="4" t="s">
        <v>4</v>
      </c>
      <c r="H17" s="4" t="s">
        <v>4</v>
      </c>
      <c r="I17" s="7" t="s">
        <v>4</v>
      </c>
      <c r="J17" s="4" t="s">
        <v>4</v>
      </c>
      <c r="K17" s="4" t="s">
        <v>4</v>
      </c>
      <c r="L17" s="4" t="s">
        <v>4</v>
      </c>
      <c r="M17" s="4" t="s">
        <v>4</v>
      </c>
      <c r="N17" s="4" t="s">
        <v>4</v>
      </c>
      <c r="O17" s="4" t="s">
        <v>4</v>
      </c>
      <c r="P17" s="4" t="s">
        <v>4</v>
      </c>
      <c r="Q17" s="4" t="s">
        <v>4</v>
      </c>
      <c r="R17" s="4" t="s">
        <v>4</v>
      </c>
      <c r="S17" s="4" t="s">
        <v>4</v>
      </c>
      <c r="T17" s="4" t="s">
        <v>4</v>
      </c>
      <c r="U17" s="4" t="s">
        <v>4</v>
      </c>
      <c r="V17" s="4" t="s">
        <v>4</v>
      </c>
      <c r="W17" s="4" t="s">
        <v>4</v>
      </c>
      <c r="X17" s="4" t="s">
        <v>36</v>
      </c>
      <c r="Y17" s="4" t="s">
        <v>4</v>
      </c>
      <c r="Z17" s="4" t="s">
        <v>4</v>
      </c>
      <c r="AA17" s="4" t="s">
        <v>4</v>
      </c>
      <c r="AB17" s="4" t="s">
        <v>4</v>
      </c>
      <c r="AC17" s="4" t="s">
        <v>36</v>
      </c>
      <c r="AD17" s="4" t="s">
        <v>4</v>
      </c>
      <c r="AE17" s="4" t="s">
        <v>4</v>
      </c>
      <c r="AF17" s="4" t="s">
        <v>4</v>
      </c>
      <c r="AG17" s="4" t="s">
        <v>4</v>
      </c>
      <c r="AH17" s="4"/>
      <c r="AI17" s="15">
        <v>0.47435897435897434</v>
      </c>
      <c r="AJ17" s="15"/>
      <c r="AK17" s="26">
        <v>0.47435897435897434</v>
      </c>
      <c r="AL17" s="15">
        <v>0.71</v>
      </c>
      <c r="AM17" s="29">
        <v>0.59217948717948721</v>
      </c>
    </row>
    <row r="18" spans="1:40" x14ac:dyDescent="0.25">
      <c r="A18" s="3" t="s">
        <v>8</v>
      </c>
      <c r="B18" s="3" t="s">
        <v>137</v>
      </c>
      <c r="C18" s="3">
        <v>1</v>
      </c>
      <c r="D18" s="4" t="s">
        <v>4</v>
      </c>
      <c r="E18" s="4" t="s">
        <v>4</v>
      </c>
      <c r="F18" s="4" t="s">
        <v>4</v>
      </c>
      <c r="G18" s="4" t="s">
        <v>4</v>
      </c>
      <c r="H18" s="4" t="s">
        <v>4</v>
      </c>
      <c r="I18" s="4" t="s">
        <v>4</v>
      </c>
      <c r="J18" s="4" t="s">
        <v>4</v>
      </c>
      <c r="K18" s="4" t="s">
        <v>4</v>
      </c>
      <c r="L18" s="4" t="s">
        <v>4</v>
      </c>
      <c r="M18" s="4" t="s">
        <v>4</v>
      </c>
      <c r="N18" s="4" t="s">
        <v>4</v>
      </c>
      <c r="O18" s="4" t="s">
        <v>4</v>
      </c>
      <c r="P18" s="4" t="s">
        <v>4</v>
      </c>
      <c r="Q18" s="4" t="s">
        <v>4</v>
      </c>
      <c r="R18" s="4" t="s">
        <v>4</v>
      </c>
      <c r="S18" s="4" t="s">
        <v>4</v>
      </c>
      <c r="T18" s="4" t="s">
        <v>4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4" t="s">
        <v>4</v>
      </c>
      <c r="AB18" s="4" t="s">
        <v>4</v>
      </c>
      <c r="AC18" s="4" t="s">
        <v>36</v>
      </c>
      <c r="AD18" s="4" t="s">
        <v>4</v>
      </c>
      <c r="AE18" s="4" t="s">
        <v>4</v>
      </c>
      <c r="AF18" s="4" t="s">
        <v>4</v>
      </c>
      <c r="AG18" s="4" t="s">
        <v>4</v>
      </c>
      <c r="AH18" s="4"/>
      <c r="AI18" s="15">
        <v>0.46153846153846156</v>
      </c>
      <c r="AJ18" s="15">
        <v>-0.05</v>
      </c>
      <c r="AK18" s="26">
        <v>0.41153846153846158</v>
      </c>
      <c r="AL18" s="15">
        <v>0.76</v>
      </c>
      <c r="AM18" s="29">
        <v>0.58576923076923082</v>
      </c>
      <c r="AN18" t="s">
        <v>141</v>
      </c>
    </row>
    <row r="19" spans="1:40" x14ac:dyDescent="0.25">
      <c r="A19" s="3" t="s">
        <v>18</v>
      </c>
      <c r="B19" s="3" t="s">
        <v>137</v>
      </c>
      <c r="C19" s="3">
        <v>8</v>
      </c>
      <c r="D19" s="4" t="s">
        <v>4</v>
      </c>
      <c r="E19" s="4" t="s">
        <v>4</v>
      </c>
      <c r="F19" s="4" t="s">
        <v>4</v>
      </c>
      <c r="G19" s="4" t="s">
        <v>4</v>
      </c>
      <c r="H19" s="4" t="s">
        <v>4</v>
      </c>
      <c r="I19" s="7" t="s">
        <v>4</v>
      </c>
      <c r="J19" s="4" t="s">
        <v>4</v>
      </c>
      <c r="K19" s="4" t="s">
        <v>4</v>
      </c>
      <c r="L19" s="4" t="s">
        <v>4</v>
      </c>
      <c r="M19" s="4" t="s">
        <v>4</v>
      </c>
      <c r="N19" s="4" t="s">
        <v>4</v>
      </c>
      <c r="O19" s="4" t="s">
        <v>4</v>
      </c>
      <c r="P19" s="4" t="s">
        <v>4</v>
      </c>
      <c r="Q19" s="4" t="s">
        <v>4</v>
      </c>
      <c r="R19" s="4" t="s">
        <v>4</v>
      </c>
      <c r="S19" s="4" t="s">
        <v>4</v>
      </c>
      <c r="T19" s="4" t="s">
        <v>4</v>
      </c>
      <c r="U19" s="4" t="s">
        <v>4</v>
      </c>
      <c r="V19" s="4" t="s">
        <v>4</v>
      </c>
      <c r="W19" s="4" t="s">
        <v>4</v>
      </c>
      <c r="X19" s="4" t="s">
        <v>4</v>
      </c>
      <c r="Y19" s="4" t="s">
        <v>4</v>
      </c>
      <c r="Z19" s="4" t="s">
        <v>4</v>
      </c>
      <c r="AA19" s="4" t="s">
        <v>4</v>
      </c>
      <c r="AB19" s="4" t="s">
        <v>4</v>
      </c>
      <c r="AC19" s="4" t="s">
        <v>36</v>
      </c>
      <c r="AD19" s="4" t="s">
        <v>36</v>
      </c>
      <c r="AE19" s="4" t="s">
        <v>4</v>
      </c>
      <c r="AF19" s="4" t="s">
        <v>4</v>
      </c>
      <c r="AG19" s="4" t="s">
        <v>4</v>
      </c>
      <c r="AH19" s="4"/>
      <c r="AI19" s="15">
        <v>0.44871794871794873</v>
      </c>
      <c r="AJ19" s="15">
        <v>-0.02</v>
      </c>
      <c r="AK19" s="26">
        <v>0.42871794871794872</v>
      </c>
      <c r="AL19" s="15">
        <v>0.63</v>
      </c>
      <c r="AM19" s="29">
        <v>0.52935897435897439</v>
      </c>
      <c r="AN19" t="s">
        <v>140</v>
      </c>
    </row>
    <row r="20" spans="1:40" x14ac:dyDescent="0.25">
      <c r="A20" s="3" t="s">
        <v>29</v>
      </c>
      <c r="B20" s="3" t="s">
        <v>138</v>
      </c>
      <c r="C20" s="3">
        <v>26</v>
      </c>
      <c r="D20" s="4" t="s">
        <v>22</v>
      </c>
      <c r="E20" s="4" t="s">
        <v>36</v>
      </c>
      <c r="F20" s="4" t="s">
        <v>22</v>
      </c>
      <c r="G20" s="4" t="s">
        <v>22</v>
      </c>
      <c r="H20" s="4" t="s">
        <v>22</v>
      </c>
      <c r="I20" s="4" t="s">
        <v>4</v>
      </c>
      <c r="J20" s="4" t="s">
        <v>22</v>
      </c>
      <c r="K20" s="4" t="s">
        <v>22</v>
      </c>
      <c r="L20" s="4" t="s">
        <v>22</v>
      </c>
      <c r="M20" s="4" t="s">
        <v>22</v>
      </c>
      <c r="N20" s="4" t="s">
        <v>22</v>
      </c>
      <c r="O20" s="4" t="s">
        <v>36</v>
      </c>
      <c r="P20" s="4" t="s">
        <v>22</v>
      </c>
      <c r="Q20" s="4" t="s">
        <v>22</v>
      </c>
      <c r="R20" s="4" t="s">
        <v>22</v>
      </c>
      <c r="S20" s="4" t="s">
        <v>22</v>
      </c>
      <c r="T20" s="4" t="s">
        <v>4</v>
      </c>
      <c r="U20" s="4" t="s">
        <v>4</v>
      </c>
      <c r="V20" s="4" t="s">
        <v>36</v>
      </c>
      <c r="W20" s="4" t="s">
        <v>22</v>
      </c>
      <c r="X20" s="4" t="s">
        <v>22</v>
      </c>
      <c r="Y20" s="4" t="s">
        <v>22</v>
      </c>
      <c r="Z20" s="4" t="s">
        <v>22</v>
      </c>
      <c r="AA20" s="4" t="s">
        <v>4</v>
      </c>
      <c r="AB20" s="4" t="s">
        <v>22</v>
      </c>
      <c r="AC20" s="4" t="s">
        <v>22</v>
      </c>
      <c r="AD20" s="4" t="s">
        <v>22</v>
      </c>
      <c r="AE20" s="4" t="s">
        <v>22</v>
      </c>
      <c r="AF20" s="4" t="s">
        <v>22</v>
      </c>
      <c r="AG20" s="4" t="s">
        <v>22</v>
      </c>
      <c r="AH20" s="4"/>
      <c r="AI20" s="15" t="s">
        <v>66</v>
      </c>
      <c r="AJ20" s="15"/>
      <c r="AK20" s="26" t="s">
        <v>66</v>
      </c>
      <c r="AL20" s="15">
        <v>0.24</v>
      </c>
      <c r="AM20" s="29">
        <v>0.24</v>
      </c>
      <c r="AN20" t="s">
        <v>139</v>
      </c>
    </row>
    <row r="21" spans="1:40" x14ac:dyDescent="0.25">
      <c r="A21" s="3" t="s">
        <v>33</v>
      </c>
      <c r="B21" s="3" t="s">
        <v>138</v>
      </c>
      <c r="C21" s="3">
        <v>29</v>
      </c>
      <c r="D21" s="4" t="s">
        <v>36</v>
      </c>
      <c r="E21" s="4" t="s">
        <v>36</v>
      </c>
      <c r="F21" s="4" t="s">
        <v>36</v>
      </c>
      <c r="G21" s="4" t="s">
        <v>36</v>
      </c>
      <c r="H21" s="4" t="s">
        <v>36</v>
      </c>
      <c r="I21" s="4" t="s">
        <v>4</v>
      </c>
      <c r="J21" s="4" t="s">
        <v>36</v>
      </c>
      <c r="K21" s="4" t="s">
        <v>36</v>
      </c>
      <c r="L21" s="4" t="s">
        <v>36</v>
      </c>
      <c r="M21" s="4" t="s">
        <v>36</v>
      </c>
      <c r="N21" s="4" t="s">
        <v>4</v>
      </c>
      <c r="O21" s="4" t="s">
        <v>4</v>
      </c>
      <c r="P21" s="4" t="s">
        <v>4</v>
      </c>
      <c r="Q21" s="4" t="s">
        <v>36</v>
      </c>
      <c r="R21" s="4" t="s">
        <v>36</v>
      </c>
      <c r="S21" s="4" t="s">
        <v>4</v>
      </c>
      <c r="T21" s="4" t="s">
        <v>4</v>
      </c>
      <c r="U21" s="4" t="s">
        <v>4</v>
      </c>
      <c r="V21" s="4" t="s">
        <v>36</v>
      </c>
      <c r="W21" s="4" t="s">
        <v>4</v>
      </c>
      <c r="X21" s="4" t="s">
        <v>36</v>
      </c>
      <c r="Y21" s="4" t="s">
        <v>36</v>
      </c>
      <c r="Z21" s="4" t="s">
        <v>36</v>
      </c>
      <c r="AA21" s="4" t="s">
        <v>4</v>
      </c>
      <c r="AB21" s="4" t="s">
        <v>4</v>
      </c>
      <c r="AC21" s="4" t="s">
        <v>36</v>
      </c>
      <c r="AD21" s="4" t="s">
        <v>36</v>
      </c>
      <c r="AE21" s="4" t="s">
        <v>36</v>
      </c>
      <c r="AF21" s="4" t="s">
        <v>36</v>
      </c>
      <c r="AG21" s="4" t="s">
        <v>36</v>
      </c>
      <c r="AH21" s="4"/>
      <c r="AI21" s="15">
        <v>0.15384615384615385</v>
      </c>
      <c r="AJ21" s="15"/>
      <c r="AK21" s="26">
        <v>0.15384615384615385</v>
      </c>
      <c r="AL21" s="15">
        <v>0.13</v>
      </c>
      <c r="AM21" s="29">
        <v>0.14192307692307693</v>
      </c>
    </row>
    <row r="22" spans="1:40" x14ac:dyDescent="0.25">
      <c r="A22" s="3" t="s">
        <v>25</v>
      </c>
      <c r="B22" s="3" t="s">
        <v>138</v>
      </c>
      <c r="C22" s="3">
        <v>3</v>
      </c>
      <c r="D22" s="4" t="s">
        <v>36</v>
      </c>
      <c r="E22" s="4" t="s">
        <v>36</v>
      </c>
      <c r="F22" s="4" t="s">
        <v>36</v>
      </c>
      <c r="G22" s="4" t="s">
        <v>36</v>
      </c>
      <c r="H22" s="4" t="s">
        <v>36</v>
      </c>
      <c r="I22" s="7" t="s">
        <v>4</v>
      </c>
      <c r="J22" s="4" t="s">
        <v>36</v>
      </c>
      <c r="K22" s="4" t="s">
        <v>36</v>
      </c>
      <c r="L22" s="4" t="s">
        <v>36</v>
      </c>
      <c r="M22" s="4" t="s">
        <v>36</v>
      </c>
      <c r="N22" s="4" t="s">
        <v>4</v>
      </c>
      <c r="O22" s="4" t="s">
        <v>4</v>
      </c>
      <c r="P22" s="4" t="s">
        <v>4</v>
      </c>
      <c r="Q22" s="4" t="s">
        <v>36</v>
      </c>
      <c r="R22" s="4" t="s">
        <v>36</v>
      </c>
      <c r="S22" s="4" t="s">
        <v>4</v>
      </c>
      <c r="T22" s="4" t="s">
        <v>4</v>
      </c>
      <c r="U22" s="4" t="s">
        <v>4</v>
      </c>
      <c r="V22" s="4" t="s">
        <v>36</v>
      </c>
      <c r="W22" s="4" t="s">
        <v>4</v>
      </c>
      <c r="X22" s="4" t="s">
        <v>36</v>
      </c>
      <c r="Y22" s="4" t="s">
        <v>36</v>
      </c>
      <c r="Z22" s="4" t="s">
        <v>36</v>
      </c>
      <c r="AA22" s="4" t="s">
        <v>4</v>
      </c>
      <c r="AB22" s="4" t="s">
        <v>4</v>
      </c>
      <c r="AC22" s="4" t="s">
        <v>36</v>
      </c>
      <c r="AD22" s="4" t="s">
        <v>36</v>
      </c>
      <c r="AE22" s="4" t="s">
        <v>36</v>
      </c>
      <c r="AF22" s="4" t="s">
        <v>36</v>
      </c>
      <c r="AG22" s="4" t="s">
        <v>36</v>
      </c>
      <c r="AH22" s="4"/>
      <c r="AI22" s="15">
        <v>0.15384615384615385</v>
      </c>
      <c r="AJ22" s="15"/>
      <c r="AK22" s="26">
        <v>0.15384615384615385</v>
      </c>
      <c r="AL22" s="15">
        <v>7.0000000000000007E-2</v>
      </c>
      <c r="AM22" s="29">
        <v>0.11192307692307693</v>
      </c>
    </row>
    <row r="23" spans="1:40" x14ac:dyDescent="0.25">
      <c r="A23" s="3" t="s">
        <v>27</v>
      </c>
      <c r="B23" s="3" t="s">
        <v>138</v>
      </c>
      <c r="C23" s="3">
        <v>30</v>
      </c>
      <c r="D23" s="4" t="s">
        <v>36</v>
      </c>
      <c r="E23" s="4" t="s">
        <v>22</v>
      </c>
      <c r="F23" s="4" t="s">
        <v>36</v>
      </c>
      <c r="G23" s="4" t="s">
        <v>36</v>
      </c>
      <c r="H23" s="4" t="s">
        <v>36</v>
      </c>
      <c r="I23" s="7" t="s">
        <v>4</v>
      </c>
      <c r="J23" s="4" t="s">
        <v>36</v>
      </c>
      <c r="K23" s="4" t="s">
        <v>22</v>
      </c>
      <c r="L23" s="4" t="s">
        <v>22</v>
      </c>
      <c r="M23" s="4" t="s">
        <v>22</v>
      </c>
      <c r="N23" s="4" t="s">
        <v>4</v>
      </c>
      <c r="O23" s="4" t="s">
        <v>22</v>
      </c>
      <c r="P23" s="4" t="s">
        <v>4</v>
      </c>
      <c r="Q23" s="4" t="s">
        <v>36</v>
      </c>
      <c r="R23" s="4" t="s">
        <v>36</v>
      </c>
      <c r="S23" s="4" t="s">
        <v>4</v>
      </c>
      <c r="T23" s="4" t="s">
        <v>4</v>
      </c>
      <c r="U23" s="4" t="s">
        <v>22</v>
      </c>
      <c r="V23" s="4" t="s">
        <v>22</v>
      </c>
      <c r="W23" s="4" t="s">
        <v>4</v>
      </c>
      <c r="X23" s="4" t="s">
        <v>36</v>
      </c>
      <c r="Y23" s="4" t="s">
        <v>36</v>
      </c>
      <c r="Z23" s="4" t="s">
        <v>4</v>
      </c>
      <c r="AA23" s="4" t="s">
        <v>22</v>
      </c>
      <c r="AB23" s="4" t="s">
        <v>4</v>
      </c>
      <c r="AC23" s="4" t="s">
        <v>36</v>
      </c>
      <c r="AD23" s="4" t="s">
        <v>36</v>
      </c>
      <c r="AE23" s="4" t="s">
        <v>36</v>
      </c>
      <c r="AF23" s="4" t="s">
        <v>22</v>
      </c>
      <c r="AG23" s="4" t="s">
        <v>36</v>
      </c>
      <c r="AH23" s="4"/>
      <c r="AI23" s="15">
        <v>0.15217391304347827</v>
      </c>
      <c r="AJ23" s="15"/>
      <c r="AK23" s="26">
        <v>0.15217391304347827</v>
      </c>
      <c r="AL23" s="15">
        <v>7.0000000000000007E-2</v>
      </c>
      <c r="AM23" s="29">
        <v>0.11108695652173914</v>
      </c>
    </row>
    <row r="24" spans="1:40" x14ac:dyDescent="0.25">
      <c r="A24" s="3" t="s">
        <v>30</v>
      </c>
      <c r="B24" s="3" t="s">
        <v>138</v>
      </c>
      <c r="C24" s="3">
        <v>28</v>
      </c>
      <c r="D24" s="4" t="s">
        <v>36</v>
      </c>
      <c r="E24" s="4" t="s">
        <v>36</v>
      </c>
      <c r="F24" s="4" t="s">
        <v>36</v>
      </c>
      <c r="G24" s="4" t="s">
        <v>36</v>
      </c>
      <c r="H24" s="4" t="s">
        <v>36</v>
      </c>
      <c r="I24" s="4" t="s">
        <v>4</v>
      </c>
      <c r="J24" s="4" t="s">
        <v>36</v>
      </c>
      <c r="K24" s="4" t="s">
        <v>36</v>
      </c>
      <c r="L24" s="4" t="s">
        <v>36</v>
      </c>
      <c r="M24" s="4" t="s">
        <v>36</v>
      </c>
      <c r="N24" s="4" t="s">
        <v>4</v>
      </c>
      <c r="O24" s="4" t="s">
        <v>4</v>
      </c>
      <c r="P24" s="4" t="s">
        <v>4</v>
      </c>
      <c r="Q24" s="4" t="s">
        <v>36</v>
      </c>
      <c r="R24" s="4" t="s">
        <v>36</v>
      </c>
      <c r="S24" s="4" t="s">
        <v>4</v>
      </c>
      <c r="T24" s="4" t="s">
        <v>4</v>
      </c>
      <c r="U24" s="4" t="s">
        <v>4</v>
      </c>
      <c r="V24" s="4" t="s">
        <v>36</v>
      </c>
      <c r="W24" s="4" t="s">
        <v>4</v>
      </c>
      <c r="X24" s="4" t="s">
        <v>22</v>
      </c>
      <c r="Y24" s="4" t="s">
        <v>36</v>
      </c>
      <c r="Z24" s="4" t="s">
        <v>4</v>
      </c>
      <c r="AA24" s="4" t="s">
        <v>4</v>
      </c>
      <c r="AB24" s="4" t="s">
        <v>22</v>
      </c>
      <c r="AC24" s="4" t="s">
        <v>36</v>
      </c>
      <c r="AD24" s="4" t="s">
        <v>36</v>
      </c>
      <c r="AE24" s="4" t="s">
        <v>36</v>
      </c>
      <c r="AF24" s="4" t="s">
        <v>36</v>
      </c>
      <c r="AG24" s="4" t="s">
        <v>36</v>
      </c>
      <c r="AH24" s="4"/>
      <c r="AI24" s="15">
        <v>0.13333333333333333</v>
      </c>
      <c r="AJ24" s="15"/>
      <c r="AK24" s="26">
        <v>0.13333333333333333</v>
      </c>
      <c r="AL24" s="15">
        <v>0.06</v>
      </c>
      <c r="AM24" s="29">
        <v>9.6666666666666665E-2</v>
      </c>
    </row>
    <row r="25" spans="1:40" x14ac:dyDescent="0.25">
      <c r="A25" s="3" t="s">
        <v>28</v>
      </c>
      <c r="B25" s="3" t="s">
        <v>138</v>
      </c>
      <c r="C25" s="3">
        <v>10</v>
      </c>
      <c r="D25" s="4" t="s">
        <v>36</v>
      </c>
      <c r="E25" s="4" t="s">
        <v>36</v>
      </c>
      <c r="F25" s="4" t="s">
        <v>36</v>
      </c>
      <c r="G25" s="4" t="s">
        <v>36</v>
      </c>
      <c r="H25" s="4" t="s">
        <v>36</v>
      </c>
      <c r="I25" s="4" t="s">
        <v>4</v>
      </c>
      <c r="J25" s="4" t="s">
        <v>36</v>
      </c>
      <c r="K25" s="4" t="s">
        <v>36</v>
      </c>
      <c r="L25" s="4" t="s">
        <v>36</v>
      </c>
      <c r="M25" s="4" t="s">
        <v>36</v>
      </c>
      <c r="N25" s="4" t="s">
        <v>4</v>
      </c>
      <c r="O25" s="4" t="s">
        <v>4</v>
      </c>
      <c r="P25" s="4" t="s">
        <v>4</v>
      </c>
      <c r="Q25" s="4" t="s">
        <v>36</v>
      </c>
      <c r="R25" s="4" t="s">
        <v>4</v>
      </c>
      <c r="S25" s="4" t="s">
        <v>4</v>
      </c>
      <c r="T25" s="4" t="s">
        <v>4</v>
      </c>
      <c r="U25" s="4" t="s">
        <v>4</v>
      </c>
      <c r="V25" s="4" t="s">
        <v>4</v>
      </c>
      <c r="W25" s="4" t="s">
        <v>4</v>
      </c>
      <c r="X25" s="4" t="s">
        <v>36</v>
      </c>
      <c r="Y25" s="4" t="s">
        <v>22</v>
      </c>
      <c r="Z25" s="4" t="s">
        <v>36</v>
      </c>
      <c r="AA25" s="4" t="s">
        <v>4</v>
      </c>
      <c r="AB25" s="4" t="s">
        <v>4</v>
      </c>
      <c r="AC25" s="4" t="s">
        <v>36</v>
      </c>
      <c r="AD25" s="4" t="s">
        <v>36</v>
      </c>
      <c r="AE25" s="4" t="s">
        <v>36</v>
      </c>
      <c r="AF25" s="4" t="s">
        <v>36</v>
      </c>
      <c r="AG25" s="4" t="s">
        <v>36</v>
      </c>
      <c r="AH25" s="4"/>
      <c r="AI25" s="15">
        <v>3.896103896103896E-2</v>
      </c>
      <c r="AJ25" s="15"/>
      <c r="AK25" s="26">
        <v>3.896103896103896E-2</v>
      </c>
      <c r="AL25" s="15">
        <v>0.13</v>
      </c>
      <c r="AM25" s="29">
        <v>8.4480519480519489E-2</v>
      </c>
    </row>
    <row r="26" spans="1:40" x14ac:dyDescent="0.25">
      <c r="A26" s="3" t="s">
        <v>24</v>
      </c>
      <c r="B26" s="3" t="s">
        <v>138</v>
      </c>
      <c r="C26" s="3">
        <v>4</v>
      </c>
      <c r="D26" s="4" t="s">
        <v>36</v>
      </c>
      <c r="E26" s="4" t="s">
        <v>36</v>
      </c>
      <c r="F26" s="4" t="s">
        <v>36</v>
      </c>
      <c r="G26" s="4" t="s">
        <v>36</v>
      </c>
      <c r="H26" s="4" t="s">
        <v>36</v>
      </c>
      <c r="I26" s="4" t="s">
        <v>4</v>
      </c>
      <c r="J26" s="4" t="s">
        <v>36</v>
      </c>
      <c r="K26" s="4" t="s">
        <v>36</v>
      </c>
      <c r="L26" s="4" t="s">
        <v>36</v>
      </c>
      <c r="M26" s="4" t="s">
        <v>36</v>
      </c>
      <c r="N26" s="4" t="s">
        <v>4</v>
      </c>
      <c r="O26" s="4" t="s">
        <v>4</v>
      </c>
      <c r="P26" s="4" t="s">
        <v>4</v>
      </c>
      <c r="Q26" s="4" t="s">
        <v>36</v>
      </c>
      <c r="R26" s="4" t="s">
        <v>4</v>
      </c>
      <c r="S26" s="4" t="s">
        <v>4</v>
      </c>
      <c r="T26" s="4" t="s">
        <v>4</v>
      </c>
      <c r="U26" s="4" t="s">
        <v>4</v>
      </c>
      <c r="V26" s="4" t="s">
        <v>4</v>
      </c>
      <c r="W26" s="4" t="s">
        <v>4</v>
      </c>
      <c r="X26" s="4" t="s">
        <v>36</v>
      </c>
      <c r="Y26" s="4" t="s">
        <v>4</v>
      </c>
      <c r="Z26" s="4" t="s">
        <v>4</v>
      </c>
      <c r="AA26" s="4" t="s">
        <v>4</v>
      </c>
      <c r="AB26" s="4" t="s">
        <v>4</v>
      </c>
      <c r="AC26" s="4" t="s">
        <v>36</v>
      </c>
      <c r="AD26" s="4" t="s">
        <v>36</v>
      </c>
      <c r="AE26" s="4" t="s">
        <v>36</v>
      </c>
      <c r="AF26" s="4" t="s">
        <v>36</v>
      </c>
      <c r="AG26" s="4" t="s">
        <v>36</v>
      </c>
      <c r="AH26" s="4"/>
      <c r="AI26" s="15">
        <v>2.564102564102564E-2</v>
      </c>
      <c r="AJ26" s="15"/>
      <c r="AK26" s="26">
        <v>2.564102564102564E-2</v>
      </c>
      <c r="AL26" s="15">
        <v>0.06</v>
      </c>
      <c r="AM26" s="29">
        <v>4.2820512820512815E-2</v>
      </c>
    </row>
    <row r="27" spans="1:40" x14ac:dyDescent="0.25">
      <c r="A27" s="3" t="s">
        <v>34</v>
      </c>
      <c r="B27" s="3" t="s">
        <v>138</v>
      </c>
      <c r="C27" s="3">
        <v>24</v>
      </c>
      <c r="D27" s="4" t="s">
        <v>36</v>
      </c>
      <c r="E27" s="4" t="s">
        <v>36</v>
      </c>
      <c r="F27" s="4" t="s">
        <v>36</v>
      </c>
      <c r="G27" s="4" t="s">
        <v>36</v>
      </c>
      <c r="H27" s="4" t="s">
        <v>36</v>
      </c>
      <c r="I27" s="4" t="s">
        <v>4</v>
      </c>
      <c r="J27" s="4" t="s">
        <v>36</v>
      </c>
      <c r="K27" s="4" t="s">
        <v>36</v>
      </c>
      <c r="L27" s="4" t="s">
        <v>22</v>
      </c>
      <c r="M27" s="4" t="s">
        <v>22</v>
      </c>
      <c r="N27" s="4" t="s">
        <v>4</v>
      </c>
      <c r="O27" s="4" t="s">
        <v>4</v>
      </c>
      <c r="P27" s="4" t="s">
        <v>4</v>
      </c>
      <c r="Q27" s="4" t="s">
        <v>36</v>
      </c>
      <c r="R27" s="4" t="s">
        <v>4</v>
      </c>
      <c r="S27" s="4" t="s">
        <v>4</v>
      </c>
      <c r="T27" s="4" t="s">
        <v>4</v>
      </c>
      <c r="U27" s="4" t="s">
        <v>4</v>
      </c>
      <c r="V27" s="4" t="s">
        <v>4</v>
      </c>
      <c r="W27" s="4" t="s">
        <v>4</v>
      </c>
      <c r="X27" s="4" t="s">
        <v>4</v>
      </c>
      <c r="Y27" s="4" t="s">
        <v>4</v>
      </c>
      <c r="Z27" s="4" t="s">
        <v>4</v>
      </c>
      <c r="AA27" s="4" t="s">
        <v>4</v>
      </c>
      <c r="AB27" s="4" t="s">
        <v>4</v>
      </c>
      <c r="AC27" s="4" t="s">
        <v>36</v>
      </c>
      <c r="AD27" s="4" t="s">
        <v>36</v>
      </c>
      <c r="AE27" s="4" t="s">
        <v>36</v>
      </c>
      <c r="AF27" s="4" t="s">
        <v>36</v>
      </c>
      <c r="AG27" s="4" t="s">
        <v>36</v>
      </c>
      <c r="AH27" s="4"/>
      <c r="AI27" s="15">
        <v>1.3888888888888888E-2</v>
      </c>
      <c r="AJ27" s="15"/>
      <c r="AK27" s="26">
        <v>1.3888888888888888E-2</v>
      </c>
      <c r="AL27" s="15">
        <v>7.0000000000000007E-2</v>
      </c>
      <c r="AM27" s="29">
        <v>4.1944444444444451E-2</v>
      </c>
    </row>
    <row r="28" spans="1:40" x14ac:dyDescent="0.25">
      <c r="A28" s="3" t="s">
        <v>26</v>
      </c>
      <c r="B28" s="3" t="s">
        <v>138</v>
      </c>
      <c r="C28" s="3">
        <v>18</v>
      </c>
      <c r="D28" s="4" t="s">
        <v>36</v>
      </c>
      <c r="E28" s="4" t="s">
        <v>36</v>
      </c>
      <c r="F28" s="4" t="s">
        <v>36</v>
      </c>
      <c r="G28" s="4" t="s">
        <v>36</v>
      </c>
      <c r="H28" s="4" t="s">
        <v>36</v>
      </c>
      <c r="I28" s="7" t="s">
        <v>4</v>
      </c>
      <c r="J28" s="4" t="s">
        <v>36</v>
      </c>
      <c r="K28" s="4" t="s">
        <v>36</v>
      </c>
      <c r="L28" s="4" t="s">
        <v>36</v>
      </c>
      <c r="M28" s="4" t="s">
        <v>36</v>
      </c>
      <c r="N28" s="4" t="s">
        <v>4</v>
      </c>
      <c r="O28" s="4" t="s">
        <v>4</v>
      </c>
      <c r="P28" s="4" t="s">
        <v>4</v>
      </c>
      <c r="Q28" s="4" t="s">
        <v>4</v>
      </c>
      <c r="R28" s="4" t="s">
        <v>4</v>
      </c>
      <c r="S28" s="4" t="s">
        <v>4</v>
      </c>
      <c r="T28" s="4" t="s">
        <v>4</v>
      </c>
      <c r="U28" s="4" t="s">
        <v>4</v>
      </c>
      <c r="V28" s="4" t="s">
        <v>36</v>
      </c>
      <c r="W28" s="4" t="s">
        <v>4</v>
      </c>
      <c r="X28" s="4" t="s">
        <v>4</v>
      </c>
      <c r="Y28" s="4" t="s">
        <v>4</v>
      </c>
      <c r="Z28" s="4" t="s">
        <v>4</v>
      </c>
      <c r="AA28" s="4" t="s">
        <v>4</v>
      </c>
      <c r="AB28" s="4" t="s">
        <v>4</v>
      </c>
      <c r="AC28" s="4" t="s">
        <v>36</v>
      </c>
      <c r="AD28" s="4" t="s">
        <v>36</v>
      </c>
      <c r="AE28" s="4" t="s">
        <v>36</v>
      </c>
      <c r="AF28" s="4" t="s">
        <v>36</v>
      </c>
      <c r="AG28" s="4" t="s">
        <v>22</v>
      </c>
      <c r="AH28" s="4"/>
      <c r="AI28" s="15">
        <v>5.1948051948051951E-2</v>
      </c>
      <c r="AJ28" s="15"/>
      <c r="AK28" s="26">
        <v>5.1948051948051951E-2</v>
      </c>
      <c r="AL28" s="15">
        <v>0.03</v>
      </c>
      <c r="AM28" s="29">
        <v>4.0974025974025975E-2</v>
      </c>
    </row>
    <row r="29" spans="1:40" x14ac:dyDescent="0.25">
      <c r="A29" s="3" t="s">
        <v>32</v>
      </c>
      <c r="B29" s="3" t="s">
        <v>138</v>
      </c>
      <c r="C29" s="3">
        <v>7</v>
      </c>
      <c r="D29" s="4" t="s">
        <v>36</v>
      </c>
      <c r="E29" s="4" t="s">
        <v>36</v>
      </c>
      <c r="F29" s="4" t="s">
        <v>36</v>
      </c>
      <c r="G29" s="4" t="s">
        <v>36</v>
      </c>
      <c r="H29" s="4" t="s">
        <v>36</v>
      </c>
      <c r="I29" s="7" t="s">
        <v>4</v>
      </c>
      <c r="J29" s="4" t="s">
        <v>36</v>
      </c>
      <c r="K29" s="4" t="s">
        <v>36</v>
      </c>
      <c r="L29" s="4" t="s">
        <v>36</v>
      </c>
      <c r="M29" s="4" t="s">
        <v>36</v>
      </c>
      <c r="N29" s="4" t="s">
        <v>4</v>
      </c>
      <c r="O29" s="4" t="s">
        <v>4</v>
      </c>
      <c r="P29" s="4" t="s">
        <v>4</v>
      </c>
      <c r="Q29" s="4" t="s">
        <v>36</v>
      </c>
      <c r="R29" s="4" t="s">
        <v>4</v>
      </c>
      <c r="S29" s="4" t="s">
        <v>4</v>
      </c>
      <c r="T29" s="4" t="s">
        <v>4</v>
      </c>
      <c r="U29" s="4" t="s">
        <v>4</v>
      </c>
      <c r="V29" s="4" t="s">
        <v>4</v>
      </c>
      <c r="W29" s="4" t="s">
        <v>4</v>
      </c>
      <c r="X29" s="4" t="s">
        <v>36</v>
      </c>
      <c r="Y29" s="4" t="s">
        <v>36</v>
      </c>
      <c r="Z29" s="4" t="s">
        <v>4</v>
      </c>
      <c r="AA29" s="4" t="s">
        <v>4</v>
      </c>
      <c r="AB29" s="4" t="s">
        <v>4</v>
      </c>
      <c r="AC29" s="4" t="s">
        <v>36</v>
      </c>
      <c r="AD29" s="4" t="s">
        <v>36</v>
      </c>
      <c r="AE29" s="4" t="s">
        <v>36</v>
      </c>
      <c r="AF29" s="4" t="s">
        <v>36</v>
      </c>
      <c r="AG29" s="4" t="s">
        <v>36</v>
      </c>
      <c r="AH29" s="4"/>
      <c r="AI29" s="15">
        <v>3.8461538461538464E-2</v>
      </c>
      <c r="AJ29" s="15"/>
      <c r="AK29" s="26">
        <v>3.8461538461538464E-2</v>
      </c>
      <c r="AL29" s="15" t="s">
        <v>66</v>
      </c>
      <c r="AM29" s="29">
        <v>3.8461538461538464E-2</v>
      </c>
    </row>
    <row r="30" spans="1:40" x14ac:dyDescent="0.25">
      <c r="A30" s="3" t="s">
        <v>35</v>
      </c>
      <c r="B30" s="3" t="s">
        <v>138</v>
      </c>
      <c r="C30" s="3">
        <v>27</v>
      </c>
      <c r="D30" s="4" t="s">
        <v>36</v>
      </c>
      <c r="E30" s="4" t="s">
        <v>36</v>
      </c>
      <c r="F30" s="4" t="s">
        <v>36</v>
      </c>
      <c r="G30" s="4" t="s">
        <v>22</v>
      </c>
      <c r="H30" s="4" t="s">
        <v>36</v>
      </c>
      <c r="I30" s="7" t="s">
        <v>4</v>
      </c>
      <c r="J30" s="4" t="s">
        <v>36</v>
      </c>
      <c r="K30" s="4" t="s">
        <v>36</v>
      </c>
      <c r="L30" s="4" t="s">
        <v>36</v>
      </c>
      <c r="M30" s="4" t="s">
        <v>36</v>
      </c>
      <c r="N30" s="4" t="s">
        <v>22</v>
      </c>
      <c r="O30" s="4" t="s">
        <v>4</v>
      </c>
      <c r="P30" s="4" t="s">
        <v>4</v>
      </c>
      <c r="Q30" s="4" t="s">
        <v>36</v>
      </c>
      <c r="R30" s="4" t="s">
        <v>4</v>
      </c>
      <c r="S30" s="4" t="s">
        <v>22</v>
      </c>
      <c r="T30" s="4" t="s">
        <v>4</v>
      </c>
      <c r="U30" s="4" t="s">
        <v>4</v>
      </c>
      <c r="V30" s="4" t="s">
        <v>4</v>
      </c>
      <c r="W30" s="4" t="s">
        <v>22</v>
      </c>
      <c r="X30" s="4" t="s">
        <v>36</v>
      </c>
      <c r="Y30" s="4" t="s">
        <v>36</v>
      </c>
      <c r="Z30" s="4" t="s">
        <v>22</v>
      </c>
      <c r="AA30" s="4" t="s">
        <v>4</v>
      </c>
      <c r="AB30" s="4" t="s">
        <v>4</v>
      </c>
      <c r="AC30" s="4" t="s">
        <v>36</v>
      </c>
      <c r="AD30" s="4" t="s">
        <v>36</v>
      </c>
      <c r="AE30" s="4" t="s">
        <v>36</v>
      </c>
      <c r="AF30" s="4" t="s">
        <v>36</v>
      </c>
      <c r="AG30" s="4" t="s">
        <v>36</v>
      </c>
      <c r="AH30" s="4"/>
      <c r="AI30" s="15">
        <v>4.4776119402985072E-2</v>
      </c>
      <c r="AJ30" s="15"/>
      <c r="AK30" s="26">
        <v>4.4776119402985072E-2</v>
      </c>
      <c r="AL30" s="15">
        <v>0.03</v>
      </c>
      <c r="AM30" s="29">
        <v>3.7388059701492532E-2</v>
      </c>
    </row>
    <row r="31" spans="1:40" x14ac:dyDescent="0.25">
      <c r="A31" s="3" t="s">
        <v>23</v>
      </c>
      <c r="B31" s="3" t="s">
        <v>138</v>
      </c>
      <c r="C31" s="3">
        <v>2</v>
      </c>
      <c r="D31" s="4" t="s">
        <v>36</v>
      </c>
      <c r="E31" s="4" t="s">
        <v>36</v>
      </c>
      <c r="F31" s="4" t="s">
        <v>36</v>
      </c>
      <c r="G31" s="4" t="s">
        <v>36</v>
      </c>
      <c r="H31" s="4" t="s">
        <v>36</v>
      </c>
      <c r="I31" s="4" t="s">
        <v>4</v>
      </c>
      <c r="J31" s="4" t="s">
        <v>36</v>
      </c>
      <c r="K31" s="4" t="s">
        <v>36</v>
      </c>
      <c r="L31" s="4" t="s">
        <v>36</v>
      </c>
      <c r="M31" s="4" t="s">
        <v>36</v>
      </c>
      <c r="N31" s="4" t="s">
        <v>4</v>
      </c>
      <c r="O31" s="4" t="s">
        <v>4</v>
      </c>
      <c r="P31" s="4" t="s">
        <v>4</v>
      </c>
      <c r="Q31" s="4" t="s">
        <v>4</v>
      </c>
      <c r="R31" s="4" t="s">
        <v>4</v>
      </c>
      <c r="S31" s="4" t="s">
        <v>4</v>
      </c>
      <c r="T31" s="4" t="s">
        <v>4</v>
      </c>
      <c r="U31" s="4" t="s">
        <v>4</v>
      </c>
      <c r="V31" s="4" t="s">
        <v>4</v>
      </c>
      <c r="W31" s="4" t="s">
        <v>4</v>
      </c>
      <c r="X31" s="4" t="s">
        <v>4</v>
      </c>
      <c r="Y31" s="4" t="s">
        <v>36</v>
      </c>
      <c r="Z31" s="4" t="s">
        <v>4</v>
      </c>
      <c r="AA31" s="4" t="s">
        <v>4</v>
      </c>
      <c r="AB31" s="4" t="s">
        <v>4</v>
      </c>
      <c r="AC31" s="4" t="s">
        <v>36</v>
      </c>
      <c r="AD31" s="4" t="s">
        <v>36</v>
      </c>
      <c r="AE31" s="4" t="s">
        <v>36</v>
      </c>
      <c r="AF31" s="4" t="s">
        <v>36</v>
      </c>
      <c r="AG31" s="4" t="s">
        <v>36</v>
      </c>
      <c r="AH31" s="4"/>
      <c r="AI31" s="15">
        <v>1.282051282051282E-2</v>
      </c>
      <c r="AJ31" s="15"/>
      <c r="AK31" s="26">
        <v>1.282051282051282E-2</v>
      </c>
      <c r="AL31" s="15">
        <v>0.06</v>
      </c>
      <c r="AM31" s="29">
        <v>3.6410256410256407E-2</v>
      </c>
    </row>
    <row r="32" spans="1:40" x14ac:dyDescent="0.25">
      <c r="A32" s="3" t="s">
        <v>21</v>
      </c>
      <c r="B32" s="3" t="s">
        <v>138</v>
      </c>
      <c r="C32" s="3">
        <v>9</v>
      </c>
      <c r="D32" s="4" t="s">
        <v>22</v>
      </c>
      <c r="E32" s="4" t="s">
        <v>22</v>
      </c>
      <c r="F32" s="4" t="s">
        <v>36</v>
      </c>
      <c r="G32" s="4" t="s">
        <v>36</v>
      </c>
      <c r="H32" s="4" t="s">
        <v>36</v>
      </c>
      <c r="I32" s="7" t="s">
        <v>4</v>
      </c>
      <c r="J32" s="4" t="s">
        <v>36</v>
      </c>
      <c r="K32" s="4" t="s">
        <v>36</v>
      </c>
      <c r="L32" s="4" t="s">
        <v>22</v>
      </c>
      <c r="M32" s="4" t="s">
        <v>22</v>
      </c>
      <c r="N32" s="4" t="s">
        <v>4</v>
      </c>
      <c r="O32" s="4" t="s">
        <v>22</v>
      </c>
      <c r="P32" s="4" t="s">
        <v>4</v>
      </c>
      <c r="Q32" s="4" t="s">
        <v>36</v>
      </c>
      <c r="R32" s="4" t="s">
        <v>4</v>
      </c>
      <c r="S32" s="4" t="s">
        <v>4</v>
      </c>
      <c r="T32" s="4" t="s">
        <v>4</v>
      </c>
      <c r="U32" s="4" t="s">
        <v>22</v>
      </c>
      <c r="V32" s="4" t="s">
        <v>22</v>
      </c>
      <c r="W32" s="4" t="s">
        <v>4</v>
      </c>
      <c r="X32" s="4" t="s">
        <v>36</v>
      </c>
      <c r="Y32" s="4" t="s">
        <v>4</v>
      </c>
      <c r="Z32" s="4" t="s">
        <v>4</v>
      </c>
      <c r="AA32" s="4" t="s">
        <v>22</v>
      </c>
      <c r="AB32" s="4" t="s">
        <v>4</v>
      </c>
      <c r="AC32" s="4" t="s">
        <v>36</v>
      </c>
      <c r="AD32" s="4" t="s">
        <v>36</v>
      </c>
      <c r="AE32" s="4" t="s">
        <v>36</v>
      </c>
      <c r="AF32" s="4" t="s">
        <v>36</v>
      </c>
      <c r="AG32" s="4" t="s">
        <v>36</v>
      </c>
      <c r="AH32" s="4"/>
      <c r="AI32" s="15">
        <v>4.6511627906976744E-2</v>
      </c>
      <c r="AJ32" s="15">
        <v>-0.02</v>
      </c>
      <c r="AK32" s="26">
        <v>2.6511627906976743E-2</v>
      </c>
      <c r="AL32" s="15">
        <v>0.03</v>
      </c>
      <c r="AM32" s="29">
        <v>2.8255813953488369E-2</v>
      </c>
      <c r="AN32" t="s">
        <v>140</v>
      </c>
    </row>
    <row r="33" spans="1:40" x14ac:dyDescent="0.25">
      <c r="A33" s="5" t="s">
        <v>31</v>
      </c>
      <c r="B33" s="3" t="s">
        <v>138</v>
      </c>
      <c r="C33" s="3">
        <v>19</v>
      </c>
      <c r="D33" s="4" t="s">
        <v>36</v>
      </c>
      <c r="E33" s="4" t="s">
        <v>36</v>
      </c>
      <c r="F33" s="4" t="s">
        <v>36</v>
      </c>
      <c r="G33" s="4" t="s">
        <v>36</v>
      </c>
      <c r="H33" s="4" t="s">
        <v>36</v>
      </c>
      <c r="I33" s="7" t="s">
        <v>4</v>
      </c>
      <c r="J33" s="4" t="s">
        <v>36</v>
      </c>
      <c r="K33" s="4" t="s">
        <v>36</v>
      </c>
      <c r="L33" s="4" t="s">
        <v>36</v>
      </c>
      <c r="M33" s="4" t="s">
        <v>36</v>
      </c>
      <c r="N33" s="4" t="s">
        <v>4</v>
      </c>
      <c r="O33" s="4" t="s">
        <v>4</v>
      </c>
      <c r="P33" s="4" t="s">
        <v>4</v>
      </c>
      <c r="Q33" s="4" t="s">
        <v>36</v>
      </c>
      <c r="R33" s="4" t="s">
        <v>4</v>
      </c>
      <c r="S33" s="4" t="s">
        <v>4</v>
      </c>
      <c r="T33" s="4" t="s">
        <v>4</v>
      </c>
      <c r="U33" s="4" t="s">
        <v>4</v>
      </c>
      <c r="V33" s="4" t="s">
        <v>4</v>
      </c>
      <c r="W33" s="4" t="s">
        <v>4</v>
      </c>
      <c r="X33" s="4" t="s">
        <v>36</v>
      </c>
      <c r="Y33" s="4" t="s">
        <v>36</v>
      </c>
      <c r="Z33" s="4" t="s">
        <v>4</v>
      </c>
      <c r="AA33" s="4" t="s">
        <v>4</v>
      </c>
      <c r="AB33" s="4" t="s">
        <v>4</v>
      </c>
      <c r="AC33" s="4" t="s">
        <v>36</v>
      </c>
      <c r="AD33" s="4" t="s">
        <v>36</v>
      </c>
      <c r="AE33" s="4" t="s">
        <v>36</v>
      </c>
      <c r="AF33" s="4" t="s">
        <v>36</v>
      </c>
      <c r="AG33" s="4" t="s">
        <v>36</v>
      </c>
      <c r="AH33" s="4"/>
      <c r="AI33" s="15">
        <v>3.8461538461538464E-2</v>
      </c>
      <c r="AJ33" s="15">
        <v>-0.02</v>
      </c>
      <c r="AK33" s="26">
        <v>1.8461538461538463E-2</v>
      </c>
      <c r="AL33" s="15">
        <v>0.03</v>
      </c>
      <c r="AM33" s="29">
        <v>2.4230769230769229E-2</v>
      </c>
      <c r="AN33" t="s">
        <v>140</v>
      </c>
    </row>
    <row r="34" spans="1:40" x14ac:dyDescent="0.25">
      <c r="A34" s="1" t="s">
        <v>4</v>
      </c>
      <c r="B34" s="1"/>
      <c r="C34" s="1"/>
      <c r="D34" s="6">
        <v>16</v>
      </c>
      <c r="E34" s="6">
        <v>16</v>
      </c>
      <c r="F34" s="6">
        <v>16</v>
      </c>
      <c r="G34" s="6">
        <v>16</v>
      </c>
      <c r="H34" s="6">
        <v>16</v>
      </c>
      <c r="I34" s="6">
        <v>23</v>
      </c>
      <c r="J34" s="6">
        <v>16</v>
      </c>
      <c r="K34" s="6">
        <v>16</v>
      </c>
      <c r="L34" s="6">
        <v>16</v>
      </c>
      <c r="M34" s="6">
        <v>16</v>
      </c>
      <c r="N34" s="6">
        <v>21</v>
      </c>
      <c r="O34" s="6">
        <v>19</v>
      </c>
      <c r="P34" s="6">
        <v>23</v>
      </c>
      <c r="Q34" s="6">
        <v>11</v>
      </c>
      <c r="R34" s="6">
        <v>19</v>
      </c>
      <c r="S34" s="6">
        <v>22</v>
      </c>
      <c r="T34" s="6">
        <v>21</v>
      </c>
      <c r="U34" s="6">
        <v>19</v>
      </c>
      <c r="V34" s="6">
        <v>20</v>
      </c>
      <c r="W34" s="6">
        <v>21</v>
      </c>
      <c r="X34" s="6">
        <v>14</v>
      </c>
      <c r="Y34" s="6">
        <v>17</v>
      </c>
      <c r="Z34" s="6">
        <v>18</v>
      </c>
      <c r="AA34" s="6">
        <v>24</v>
      </c>
      <c r="AB34" s="6">
        <v>17</v>
      </c>
      <c r="AC34" s="6">
        <v>12</v>
      </c>
      <c r="AD34" s="6">
        <v>14</v>
      </c>
      <c r="AE34" s="6">
        <v>16</v>
      </c>
      <c r="AF34" s="6">
        <v>16</v>
      </c>
      <c r="AG34" s="6">
        <v>16</v>
      </c>
      <c r="AH34" s="6"/>
      <c r="AI34" s="6"/>
      <c r="AJ34" s="6"/>
      <c r="AK34" s="6"/>
      <c r="AL34" s="6"/>
      <c r="AM34" s="6"/>
    </row>
    <row r="35" spans="1:40" x14ac:dyDescent="0.25">
      <c r="A35" s="1" t="s">
        <v>36</v>
      </c>
      <c r="B35" s="1"/>
      <c r="C35" s="1"/>
      <c r="D35" s="6">
        <v>12</v>
      </c>
      <c r="E35" s="6">
        <v>12</v>
      </c>
      <c r="F35" s="6">
        <v>13</v>
      </c>
      <c r="G35" s="6">
        <v>12</v>
      </c>
      <c r="H35" s="6">
        <v>13</v>
      </c>
      <c r="I35" s="6">
        <v>6</v>
      </c>
      <c r="J35" s="6">
        <v>13</v>
      </c>
      <c r="K35" s="6">
        <v>12</v>
      </c>
      <c r="L35" s="6">
        <v>10</v>
      </c>
      <c r="M35" s="6">
        <v>10</v>
      </c>
      <c r="N35" s="6">
        <v>7</v>
      </c>
      <c r="O35" s="6">
        <v>9</v>
      </c>
      <c r="P35" s="6">
        <v>6</v>
      </c>
      <c r="Q35" s="6">
        <v>18</v>
      </c>
      <c r="R35" s="6">
        <v>10</v>
      </c>
      <c r="S35" s="6">
        <v>6</v>
      </c>
      <c r="T35" s="6">
        <v>9</v>
      </c>
      <c r="U35" s="6">
        <v>9</v>
      </c>
      <c r="V35" s="6">
        <v>8</v>
      </c>
      <c r="W35" s="6">
        <v>7</v>
      </c>
      <c r="X35" s="6">
        <v>13</v>
      </c>
      <c r="Y35" s="6">
        <v>11</v>
      </c>
      <c r="Z35" s="6">
        <v>10</v>
      </c>
      <c r="AA35" s="6">
        <v>3</v>
      </c>
      <c r="AB35" s="6">
        <v>10</v>
      </c>
      <c r="AC35" s="6">
        <v>17</v>
      </c>
      <c r="AD35" s="6">
        <v>15</v>
      </c>
      <c r="AE35" s="6">
        <v>13</v>
      </c>
      <c r="AF35" s="6">
        <v>12</v>
      </c>
      <c r="AG35" s="6">
        <v>12</v>
      </c>
      <c r="AH35" s="6"/>
      <c r="AI35" s="6"/>
      <c r="AJ35" s="6"/>
      <c r="AK35" s="6"/>
      <c r="AL35" s="6"/>
      <c r="AM35" s="6"/>
    </row>
    <row r="36" spans="1:40" x14ac:dyDescent="0.25">
      <c r="A36" s="1" t="s">
        <v>22</v>
      </c>
      <c r="B36" s="1"/>
      <c r="C36" s="1"/>
      <c r="D36" s="6">
        <v>2</v>
      </c>
      <c r="E36" s="6">
        <v>2</v>
      </c>
      <c r="F36" s="6">
        <v>1</v>
      </c>
      <c r="G36" s="6">
        <v>2</v>
      </c>
      <c r="H36" s="6">
        <v>1</v>
      </c>
      <c r="I36" s="6">
        <v>1</v>
      </c>
      <c r="J36" s="6">
        <v>1</v>
      </c>
      <c r="K36" s="6">
        <v>2</v>
      </c>
      <c r="L36" s="6">
        <v>4</v>
      </c>
      <c r="M36" s="6">
        <v>4</v>
      </c>
      <c r="N36" s="6">
        <v>2</v>
      </c>
      <c r="O36" s="6">
        <v>2</v>
      </c>
      <c r="P36" s="6">
        <v>1</v>
      </c>
      <c r="Q36" s="6">
        <v>1</v>
      </c>
      <c r="R36" s="6">
        <v>1</v>
      </c>
      <c r="S36" s="6">
        <v>2</v>
      </c>
      <c r="T36" s="6">
        <v>0</v>
      </c>
      <c r="U36" s="6">
        <v>2</v>
      </c>
      <c r="V36" s="6">
        <v>2</v>
      </c>
      <c r="W36" s="6">
        <v>2</v>
      </c>
      <c r="X36" s="6">
        <v>3</v>
      </c>
      <c r="Y36" s="6">
        <v>2</v>
      </c>
      <c r="Z36" s="6">
        <v>2</v>
      </c>
      <c r="AA36" s="6">
        <v>2</v>
      </c>
      <c r="AB36" s="6">
        <v>3</v>
      </c>
      <c r="AC36" s="6">
        <v>1</v>
      </c>
      <c r="AD36" s="6">
        <v>1</v>
      </c>
      <c r="AE36" s="6">
        <v>1</v>
      </c>
      <c r="AF36" s="6">
        <v>2</v>
      </c>
      <c r="AG36" s="6">
        <v>2</v>
      </c>
      <c r="AH36" s="6"/>
      <c r="AI36" s="6"/>
      <c r="AJ36" s="6"/>
      <c r="AK36" s="6"/>
      <c r="AL36" s="6"/>
      <c r="AM36" s="6"/>
    </row>
  </sheetData>
  <sortState xmlns:xlrd2="http://schemas.microsoft.com/office/spreadsheetml/2017/richdata2" ref="A4:AN33">
    <sortCondition descending="1" ref="AM4:AM33"/>
    <sortCondition ref="A4:A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2D06-C98C-A545-9388-30ED3ABBCD33}">
  <dimension ref="A1:AF68"/>
  <sheetViews>
    <sheetView workbookViewId="0">
      <pane xSplit="1" topLeftCell="B1" activePane="topRight" state="frozen"/>
      <selection pane="topRight" activeCell="W1" sqref="W1"/>
    </sheetView>
  </sheetViews>
  <sheetFormatPr defaultColWidth="11" defaultRowHeight="15.75" x14ac:dyDescent="0.25"/>
  <cols>
    <col min="1" max="1" width="24.375" bestFit="1" customWidth="1"/>
    <col min="2" max="2" width="5.375" bestFit="1" customWidth="1"/>
    <col min="3" max="3" width="7" bestFit="1" customWidth="1"/>
    <col min="29" max="29" width="10.875" style="20"/>
    <col min="32" max="32" width="89.125" bestFit="1" customWidth="1"/>
  </cols>
  <sheetData>
    <row r="1" spans="1:32" ht="323.25" x14ac:dyDescent="0.25">
      <c r="A1" s="1" t="s">
        <v>67</v>
      </c>
      <c r="B1" s="1" t="s">
        <v>135</v>
      </c>
      <c r="C1" s="1" t="s">
        <v>136</v>
      </c>
      <c r="D1" s="2" t="s">
        <v>1</v>
      </c>
      <c r="E1" s="2" t="s">
        <v>37</v>
      </c>
      <c r="F1" s="2" t="s">
        <v>129</v>
      </c>
      <c r="G1" s="2" t="s">
        <v>38</v>
      </c>
      <c r="H1" s="2" t="s">
        <v>47</v>
      </c>
      <c r="I1" s="2" t="s">
        <v>54</v>
      </c>
      <c r="J1" s="2" t="s">
        <v>39</v>
      </c>
      <c r="K1" s="2" t="s">
        <v>58</v>
      </c>
      <c r="L1" s="2" t="s">
        <v>131</v>
      </c>
      <c r="M1" s="2" t="s">
        <v>46</v>
      </c>
      <c r="N1" s="2" t="s">
        <v>55</v>
      </c>
      <c r="O1" s="2" t="s">
        <v>56</v>
      </c>
      <c r="P1" s="2" t="s">
        <v>130</v>
      </c>
      <c r="Q1" s="2" t="s">
        <v>41</v>
      </c>
      <c r="R1" s="2" t="s">
        <v>57</v>
      </c>
      <c r="S1" s="2" t="s">
        <v>155</v>
      </c>
      <c r="T1" s="2" t="s">
        <v>44</v>
      </c>
      <c r="U1" s="2" t="s">
        <v>45</v>
      </c>
      <c r="V1" s="2" t="s">
        <v>48</v>
      </c>
      <c r="W1" s="2" t="s">
        <v>59</v>
      </c>
      <c r="X1" s="2" t="s">
        <v>60</v>
      </c>
      <c r="Y1" s="8" t="s">
        <v>61</v>
      </c>
      <c r="Z1" s="2"/>
      <c r="AA1" s="2" t="s">
        <v>151</v>
      </c>
      <c r="AB1" s="2" t="s">
        <v>62</v>
      </c>
      <c r="AC1" s="12" t="s">
        <v>150</v>
      </c>
      <c r="AD1" s="2" t="s">
        <v>63</v>
      </c>
      <c r="AE1" s="21" t="s">
        <v>152</v>
      </c>
      <c r="AF1" s="10" t="s">
        <v>132</v>
      </c>
    </row>
    <row r="2" spans="1:32" x14ac:dyDescent="0.25">
      <c r="A2" s="3" t="s">
        <v>2</v>
      </c>
      <c r="B2" s="3"/>
      <c r="C2" s="3"/>
      <c r="D2" s="3">
        <v>10</v>
      </c>
      <c r="E2" s="3">
        <v>10</v>
      </c>
      <c r="F2" s="3">
        <v>8</v>
      </c>
      <c r="G2" s="3">
        <v>8</v>
      </c>
      <c r="H2" s="3">
        <v>10</v>
      </c>
      <c r="I2" s="3">
        <v>4</v>
      </c>
      <c r="J2" s="3">
        <v>6</v>
      </c>
      <c r="K2" s="3">
        <v>8</v>
      </c>
      <c r="L2" s="3">
        <v>4</v>
      </c>
      <c r="M2" s="3">
        <v>6</v>
      </c>
      <c r="N2" s="3">
        <v>2</v>
      </c>
      <c r="O2" s="3">
        <v>4</v>
      </c>
      <c r="P2" s="3">
        <v>10</v>
      </c>
      <c r="Q2" s="3">
        <v>4</v>
      </c>
      <c r="R2" s="3">
        <v>10</v>
      </c>
      <c r="S2" s="3">
        <v>10</v>
      </c>
      <c r="T2" s="3">
        <v>8</v>
      </c>
      <c r="U2" s="3">
        <v>2</v>
      </c>
      <c r="V2" s="3">
        <v>4</v>
      </c>
      <c r="W2" s="3">
        <v>4</v>
      </c>
      <c r="X2" s="3">
        <v>2</v>
      </c>
      <c r="Y2" s="3">
        <v>2</v>
      </c>
      <c r="Z2" s="3"/>
      <c r="AA2" s="3"/>
      <c r="AB2" s="3"/>
      <c r="AC2" s="16"/>
      <c r="AD2" s="3"/>
      <c r="AE2" s="22"/>
      <c r="AF2" s="1"/>
    </row>
    <row r="3" spans="1:32" ht="16.5" thickBot="1" x14ac:dyDescent="0.3">
      <c r="A3" s="36" t="s">
        <v>3</v>
      </c>
      <c r="B3" s="36"/>
      <c r="C3" s="36"/>
      <c r="D3" s="36" t="s">
        <v>4</v>
      </c>
      <c r="E3" s="36" t="s">
        <v>4</v>
      </c>
      <c r="F3" s="36" t="s">
        <v>4</v>
      </c>
      <c r="G3" s="36" t="s">
        <v>4</v>
      </c>
      <c r="H3" s="36" t="s">
        <v>4</v>
      </c>
      <c r="I3" s="36" t="s">
        <v>4</v>
      </c>
      <c r="J3" s="36" t="s">
        <v>36</v>
      </c>
      <c r="K3" s="36" t="s">
        <v>4</v>
      </c>
      <c r="L3" s="36" t="s">
        <v>4</v>
      </c>
      <c r="M3" s="36" t="s">
        <v>4</v>
      </c>
      <c r="N3" s="36" t="s">
        <v>4</v>
      </c>
      <c r="O3" s="36" t="s">
        <v>4</v>
      </c>
      <c r="P3" s="36" t="s">
        <v>36</v>
      </c>
      <c r="Q3" s="36" t="s">
        <v>36</v>
      </c>
      <c r="R3" s="36" t="s">
        <v>36</v>
      </c>
      <c r="S3" s="36" t="s">
        <v>36</v>
      </c>
      <c r="T3" s="36" t="s">
        <v>36</v>
      </c>
      <c r="U3" s="36" t="s">
        <v>36</v>
      </c>
      <c r="V3" s="36" t="s">
        <v>36</v>
      </c>
      <c r="W3" s="36" t="s">
        <v>4</v>
      </c>
      <c r="X3" s="36" t="s">
        <v>4</v>
      </c>
      <c r="Y3" s="36" t="s">
        <v>4</v>
      </c>
      <c r="Z3" s="36"/>
      <c r="AA3" s="36"/>
      <c r="AB3" s="36"/>
      <c r="AC3" s="37"/>
      <c r="AD3" s="36"/>
      <c r="AE3" s="38"/>
      <c r="AF3" s="1"/>
    </row>
    <row r="4" spans="1:32" x14ac:dyDescent="0.25">
      <c r="A4" s="11" t="s">
        <v>77</v>
      </c>
      <c r="B4" s="11" t="s">
        <v>137</v>
      </c>
      <c r="C4" s="11">
        <v>16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3" t="s">
        <v>4</v>
      </c>
      <c r="J4" s="11" t="s">
        <v>36</v>
      </c>
      <c r="K4" s="11" t="s">
        <v>4</v>
      </c>
      <c r="L4" s="11" t="s">
        <v>4</v>
      </c>
      <c r="M4" s="11" t="s">
        <v>4</v>
      </c>
      <c r="N4" s="11" t="s">
        <v>4</v>
      </c>
      <c r="O4" s="11" t="s">
        <v>4</v>
      </c>
      <c r="P4" s="32" t="s">
        <v>36</v>
      </c>
      <c r="Q4" s="32" t="s">
        <v>36</v>
      </c>
      <c r="R4" s="32" t="s">
        <v>36</v>
      </c>
      <c r="S4" s="32" t="s">
        <v>36</v>
      </c>
      <c r="T4" s="32" t="s">
        <v>36</v>
      </c>
      <c r="U4" s="32" t="s">
        <v>36</v>
      </c>
      <c r="V4" s="11" t="s">
        <v>36</v>
      </c>
      <c r="W4" s="11" t="s">
        <v>4</v>
      </c>
      <c r="X4" s="11" t="s">
        <v>4</v>
      </c>
      <c r="Y4" s="11" t="s">
        <v>4</v>
      </c>
      <c r="Z4" s="11"/>
      <c r="AA4" s="39">
        <v>1</v>
      </c>
      <c r="AB4" s="39"/>
      <c r="AC4" s="40">
        <v>1</v>
      </c>
      <c r="AD4" s="39">
        <v>1</v>
      </c>
      <c r="AE4" s="43">
        <v>1</v>
      </c>
      <c r="AF4" s="1"/>
    </row>
    <row r="5" spans="1:32" x14ac:dyDescent="0.25">
      <c r="A5" s="3" t="s">
        <v>78</v>
      </c>
      <c r="B5" s="3" t="s">
        <v>137</v>
      </c>
      <c r="C5" s="3">
        <v>12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36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4" t="s">
        <v>36</v>
      </c>
      <c r="Q5" s="4" t="s">
        <v>36</v>
      </c>
      <c r="R5" s="4" t="s">
        <v>36</v>
      </c>
      <c r="S5" s="4" t="s">
        <v>36</v>
      </c>
      <c r="T5" s="4" t="s">
        <v>36</v>
      </c>
      <c r="U5" s="4" t="s">
        <v>22</v>
      </c>
      <c r="V5" s="3" t="s">
        <v>36</v>
      </c>
      <c r="W5" s="3" t="s">
        <v>4</v>
      </c>
      <c r="X5" s="3" t="s">
        <v>4</v>
      </c>
      <c r="Y5" s="3" t="s">
        <v>4</v>
      </c>
      <c r="Z5" s="3"/>
      <c r="AA5" s="14">
        <v>1</v>
      </c>
      <c r="AB5" s="14"/>
      <c r="AC5" s="24">
        <v>1</v>
      </c>
      <c r="AD5" s="14">
        <v>1</v>
      </c>
      <c r="AE5" s="41">
        <v>1</v>
      </c>
      <c r="AF5" s="1"/>
    </row>
    <row r="6" spans="1:32" x14ac:dyDescent="0.25">
      <c r="A6" s="3" t="s">
        <v>84</v>
      </c>
      <c r="B6" s="3" t="s">
        <v>137</v>
      </c>
      <c r="C6" s="3">
        <v>23</v>
      </c>
      <c r="D6" s="3" t="s">
        <v>4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3" t="s">
        <v>36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4" t="s">
        <v>36</v>
      </c>
      <c r="Q6" s="4" t="s">
        <v>36</v>
      </c>
      <c r="R6" s="4" t="s">
        <v>36</v>
      </c>
      <c r="S6" s="4" t="s">
        <v>36</v>
      </c>
      <c r="T6" s="4" t="s">
        <v>36</v>
      </c>
      <c r="U6" s="4" t="s">
        <v>22</v>
      </c>
      <c r="V6" s="3" t="s">
        <v>36</v>
      </c>
      <c r="W6" s="3" t="s">
        <v>4</v>
      </c>
      <c r="X6" s="3" t="s">
        <v>4</v>
      </c>
      <c r="Y6" s="3" t="s">
        <v>4</v>
      </c>
      <c r="Z6" s="3"/>
      <c r="AA6" s="14">
        <v>1</v>
      </c>
      <c r="AB6" s="14"/>
      <c r="AC6" s="24">
        <v>1</v>
      </c>
      <c r="AD6" s="14">
        <v>1</v>
      </c>
      <c r="AE6" s="41">
        <v>1</v>
      </c>
      <c r="AF6" s="1"/>
    </row>
    <row r="7" spans="1:32" x14ac:dyDescent="0.25">
      <c r="A7" s="3" t="s">
        <v>75</v>
      </c>
      <c r="B7" s="3" t="s">
        <v>137</v>
      </c>
      <c r="C7" s="3">
        <v>8</v>
      </c>
      <c r="D7" s="3" t="s">
        <v>4</v>
      </c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36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4</v>
      </c>
      <c r="P7" s="4" t="s">
        <v>36</v>
      </c>
      <c r="Q7" s="4" t="s">
        <v>36</v>
      </c>
      <c r="R7" s="4" t="s">
        <v>36</v>
      </c>
      <c r="S7" s="4" t="s">
        <v>36</v>
      </c>
      <c r="T7" s="4" t="s">
        <v>36</v>
      </c>
      <c r="U7" s="4" t="s">
        <v>36</v>
      </c>
      <c r="V7" s="3" t="s">
        <v>36</v>
      </c>
      <c r="W7" s="3" t="s">
        <v>4</v>
      </c>
      <c r="X7" s="3" t="s">
        <v>4</v>
      </c>
      <c r="Y7" s="3" t="s">
        <v>4</v>
      </c>
      <c r="Z7" s="3"/>
      <c r="AA7" s="14">
        <v>1</v>
      </c>
      <c r="AB7" s="14"/>
      <c r="AC7" s="24">
        <v>1</v>
      </c>
      <c r="AD7" s="18" t="s">
        <v>66</v>
      </c>
      <c r="AE7" s="42">
        <v>1</v>
      </c>
      <c r="AF7" s="1"/>
    </row>
    <row r="8" spans="1:32" x14ac:dyDescent="0.25">
      <c r="A8" s="3" t="s">
        <v>97</v>
      </c>
      <c r="B8" s="3" t="s">
        <v>137</v>
      </c>
      <c r="C8" s="3">
        <v>12</v>
      </c>
      <c r="D8" s="3" t="s">
        <v>4</v>
      </c>
      <c r="E8" s="3" t="s">
        <v>4</v>
      </c>
      <c r="F8" s="3" t="s">
        <v>4</v>
      </c>
      <c r="G8" s="3" t="s">
        <v>4</v>
      </c>
      <c r="H8" s="3" t="s">
        <v>4</v>
      </c>
      <c r="I8" s="3" t="s">
        <v>4</v>
      </c>
      <c r="J8" s="3" t="s">
        <v>36</v>
      </c>
      <c r="K8" s="3" t="s">
        <v>4</v>
      </c>
      <c r="L8" s="3" t="s">
        <v>4</v>
      </c>
      <c r="M8" s="3" t="s">
        <v>4</v>
      </c>
      <c r="N8" s="3" t="s">
        <v>4</v>
      </c>
      <c r="O8" s="3" t="s">
        <v>4</v>
      </c>
      <c r="P8" s="4" t="s">
        <v>36</v>
      </c>
      <c r="Q8" s="4" t="s">
        <v>36</v>
      </c>
      <c r="R8" s="4" t="s">
        <v>36</v>
      </c>
      <c r="S8" s="4" t="s">
        <v>36</v>
      </c>
      <c r="T8" s="4" t="s">
        <v>36</v>
      </c>
      <c r="U8" s="4" t="s">
        <v>36</v>
      </c>
      <c r="V8" s="3" t="s">
        <v>36</v>
      </c>
      <c r="W8" s="3" t="s">
        <v>4</v>
      </c>
      <c r="X8" s="3" t="s">
        <v>4</v>
      </c>
      <c r="Y8" s="3" t="s">
        <v>4</v>
      </c>
      <c r="Z8" s="3"/>
      <c r="AA8" s="14">
        <v>1</v>
      </c>
      <c r="AB8" s="14"/>
      <c r="AC8" s="24">
        <v>1</v>
      </c>
      <c r="AD8" s="14">
        <v>1</v>
      </c>
      <c r="AE8" s="41">
        <v>1</v>
      </c>
      <c r="AF8" s="1"/>
    </row>
    <row r="9" spans="1:32" x14ac:dyDescent="0.25">
      <c r="A9" s="3" t="s">
        <v>70</v>
      </c>
      <c r="B9" s="3" t="s">
        <v>137</v>
      </c>
      <c r="C9" s="3">
        <v>21</v>
      </c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36</v>
      </c>
      <c r="K9" s="3" t="s">
        <v>4</v>
      </c>
      <c r="L9" s="3" t="s">
        <v>4</v>
      </c>
      <c r="M9" s="3" t="s">
        <v>4</v>
      </c>
      <c r="N9" s="3" t="s">
        <v>4</v>
      </c>
      <c r="O9" s="3" t="s">
        <v>4</v>
      </c>
      <c r="P9" s="4" t="s">
        <v>36</v>
      </c>
      <c r="Q9" s="4" t="s">
        <v>36</v>
      </c>
      <c r="R9" s="4" t="s">
        <v>36</v>
      </c>
      <c r="S9" s="4" t="s">
        <v>36</v>
      </c>
      <c r="T9" s="4" t="s">
        <v>36</v>
      </c>
      <c r="U9" s="4" t="s">
        <v>36</v>
      </c>
      <c r="V9" s="3" t="s">
        <v>36</v>
      </c>
      <c r="W9" s="3" t="s">
        <v>4</v>
      </c>
      <c r="X9" s="3" t="s">
        <v>4</v>
      </c>
      <c r="Y9" s="3" t="s">
        <v>4</v>
      </c>
      <c r="Z9" s="3"/>
      <c r="AA9" s="14">
        <v>1</v>
      </c>
      <c r="AB9" s="14"/>
      <c r="AC9" s="24">
        <v>1</v>
      </c>
      <c r="AD9" s="14">
        <v>0.97</v>
      </c>
      <c r="AE9" s="41">
        <v>0.98499999999999999</v>
      </c>
      <c r="AF9" s="1"/>
    </row>
    <row r="10" spans="1:32" x14ac:dyDescent="0.25">
      <c r="A10" s="3" t="s">
        <v>85</v>
      </c>
      <c r="B10" s="3" t="s">
        <v>137</v>
      </c>
      <c r="C10" s="3">
        <v>1</v>
      </c>
      <c r="D10" s="3" t="s">
        <v>4</v>
      </c>
      <c r="E10" s="3" t="s">
        <v>4</v>
      </c>
      <c r="F10" s="3" t="s">
        <v>4</v>
      </c>
      <c r="G10" s="3" t="s">
        <v>4</v>
      </c>
      <c r="H10" s="3" t="s">
        <v>4</v>
      </c>
      <c r="I10" s="3" t="s">
        <v>4</v>
      </c>
      <c r="J10" s="3" t="s">
        <v>36</v>
      </c>
      <c r="K10" s="3" t="s">
        <v>4</v>
      </c>
      <c r="L10" s="3" t="s">
        <v>4</v>
      </c>
      <c r="M10" s="3" t="s">
        <v>4</v>
      </c>
      <c r="N10" s="3" t="s">
        <v>4</v>
      </c>
      <c r="O10" s="3" t="s">
        <v>4</v>
      </c>
      <c r="P10" s="4" t="s">
        <v>36</v>
      </c>
      <c r="Q10" s="4" t="s">
        <v>36</v>
      </c>
      <c r="R10" s="4" t="s">
        <v>36</v>
      </c>
      <c r="S10" s="4" t="s">
        <v>36</v>
      </c>
      <c r="T10" s="4" t="s">
        <v>36</v>
      </c>
      <c r="U10" s="4" t="s">
        <v>36</v>
      </c>
      <c r="V10" s="3" t="s">
        <v>36</v>
      </c>
      <c r="W10" s="3" t="s">
        <v>4</v>
      </c>
      <c r="X10" s="3" t="s">
        <v>4</v>
      </c>
      <c r="Y10" s="3" t="s">
        <v>4</v>
      </c>
      <c r="Z10" s="3"/>
      <c r="AA10" s="14">
        <v>1</v>
      </c>
      <c r="AB10" s="14"/>
      <c r="AC10" s="24">
        <v>1</v>
      </c>
      <c r="AD10" s="14">
        <v>0.97</v>
      </c>
      <c r="AE10" s="41">
        <v>0.98499999999999999</v>
      </c>
      <c r="AF10" s="1"/>
    </row>
    <row r="11" spans="1:32" x14ac:dyDescent="0.25">
      <c r="A11" s="3" t="s">
        <v>82</v>
      </c>
      <c r="B11" s="3" t="s">
        <v>137</v>
      </c>
      <c r="C11" s="3">
        <v>20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3" t="s">
        <v>4</v>
      </c>
      <c r="J11" s="3" t="s">
        <v>36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4" t="s">
        <v>4</v>
      </c>
      <c r="Q11" s="4" t="s">
        <v>36</v>
      </c>
      <c r="R11" s="4" t="s">
        <v>36</v>
      </c>
      <c r="S11" s="4" t="s">
        <v>36</v>
      </c>
      <c r="T11" s="4" t="s">
        <v>36</v>
      </c>
      <c r="U11" s="4" t="s">
        <v>36</v>
      </c>
      <c r="V11" s="3" t="s">
        <v>4</v>
      </c>
      <c r="W11" s="3" t="s">
        <v>4</v>
      </c>
      <c r="X11" s="3" t="s">
        <v>4</v>
      </c>
      <c r="Y11" s="3" t="s">
        <v>4</v>
      </c>
      <c r="Z11" s="3"/>
      <c r="AA11" s="13">
        <v>0.8970588235294118</v>
      </c>
      <c r="AB11" s="13"/>
      <c r="AC11" s="25">
        <v>0.8970588235294118</v>
      </c>
      <c r="AD11" s="13">
        <v>1</v>
      </c>
      <c r="AE11" s="28">
        <v>0.94852941176470584</v>
      </c>
      <c r="AF11" s="1"/>
    </row>
    <row r="12" spans="1:32" x14ac:dyDescent="0.25">
      <c r="A12" s="3" t="s">
        <v>94</v>
      </c>
      <c r="B12" s="3" t="s">
        <v>137</v>
      </c>
      <c r="C12" s="3">
        <v>16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9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4" t="s">
        <v>36</v>
      </c>
      <c r="Q12" s="4" t="s">
        <v>36</v>
      </c>
      <c r="R12" s="4" t="s">
        <v>36</v>
      </c>
      <c r="S12" s="4" t="s">
        <v>36</v>
      </c>
      <c r="T12" s="4" t="s">
        <v>4</v>
      </c>
      <c r="U12" s="4" t="s">
        <v>36</v>
      </c>
      <c r="V12" s="3" t="s">
        <v>36</v>
      </c>
      <c r="W12" s="3" t="s">
        <v>4</v>
      </c>
      <c r="X12" s="3" t="s">
        <v>4</v>
      </c>
      <c r="Y12" s="3" t="s">
        <v>4</v>
      </c>
      <c r="Z12" s="3"/>
      <c r="AA12" s="13">
        <v>0.8970588235294118</v>
      </c>
      <c r="AB12" s="13"/>
      <c r="AC12" s="25">
        <v>0.8970588235294118</v>
      </c>
      <c r="AD12" s="13">
        <v>1</v>
      </c>
      <c r="AE12" s="28">
        <v>0.94852941176470584</v>
      </c>
      <c r="AF12" s="1"/>
    </row>
    <row r="13" spans="1:32" x14ac:dyDescent="0.25">
      <c r="A13" s="3" t="s">
        <v>76</v>
      </c>
      <c r="B13" s="3" t="s">
        <v>137</v>
      </c>
      <c r="C13" s="3">
        <v>14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36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4" t="s">
        <v>36</v>
      </c>
      <c r="Q13" s="4" t="s">
        <v>36</v>
      </c>
      <c r="R13" s="4" t="s">
        <v>36</v>
      </c>
      <c r="S13" s="4" t="s">
        <v>36</v>
      </c>
      <c r="T13" s="4" t="s">
        <v>4</v>
      </c>
      <c r="U13" s="4" t="s">
        <v>36</v>
      </c>
      <c r="V13" s="3" t="s">
        <v>4</v>
      </c>
      <c r="W13" s="3" t="s">
        <v>4</v>
      </c>
      <c r="X13" s="3" t="s">
        <v>4</v>
      </c>
      <c r="Y13" s="3" t="s">
        <v>4</v>
      </c>
      <c r="Z13" s="3"/>
      <c r="AA13" s="13">
        <v>0.91176470588235292</v>
      </c>
      <c r="AB13" s="13"/>
      <c r="AC13" s="25">
        <v>0.91176470588235292</v>
      </c>
      <c r="AD13" s="13">
        <v>0.97</v>
      </c>
      <c r="AE13" s="28">
        <v>0.9408823529411765</v>
      </c>
      <c r="AF13" s="1"/>
    </row>
    <row r="14" spans="1:32" x14ac:dyDescent="0.25">
      <c r="A14" s="3" t="s">
        <v>88</v>
      </c>
      <c r="B14" s="3" t="s">
        <v>137</v>
      </c>
      <c r="C14" s="3">
        <v>5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4</v>
      </c>
      <c r="P14" s="4" t="s">
        <v>22</v>
      </c>
      <c r="Q14" s="4" t="s">
        <v>36</v>
      </c>
      <c r="R14" s="4" t="s">
        <v>36</v>
      </c>
      <c r="S14" s="4" t="s">
        <v>36</v>
      </c>
      <c r="T14" s="4" t="s">
        <v>4</v>
      </c>
      <c r="U14" s="4" t="s">
        <v>36</v>
      </c>
      <c r="V14" s="3" t="s">
        <v>4</v>
      </c>
      <c r="W14" s="3" t="s">
        <v>4</v>
      </c>
      <c r="X14" s="3" t="s">
        <v>4</v>
      </c>
      <c r="Y14" s="3" t="s">
        <v>4</v>
      </c>
      <c r="Z14" s="3"/>
      <c r="AA14" s="13">
        <v>0.8571428571428571</v>
      </c>
      <c r="AB14" s="13">
        <v>-0.02</v>
      </c>
      <c r="AC14" s="25">
        <v>0.83714285714285708</v>
      </c>
      <c r="AD14" s="13">
        <v>0.91</v>
      </c>
      <c r="AE14" s="28">
        <v>0.87357142857142855</v>
      </c>
      <c r="AF14" s="1" t="s">
        <v>144</v>
      </c>
    </row>
    <row r="15" spans="1:32" x14ac:dyDescent="0.25">
      <c r="A15" s="3" t="s">
        <v>98</v>
      </c>
      <c r="B15" s="3" t="s">
        <v>137</v>
      </c>
      <c r="C15" s="3">
        <v>21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4</v>
      </c>
      <c r="P15" s="4" t="s">
        <v>36</v>
      </c>
      <c r="Q15" s="4" t="s">
        <v>36</v>
      </c>
      <c r="R15" s="4" t="s">
        <v>36</v>
      </c>
      <c r="S15" s="4" t="s">
        <v>36</v>
      </c>
      <c r="T15" s="4" t="s">
        <v>4</v>
      </c>
      <c r="U15" s="4" t="s">
        <v>36</v>
      </c>
      <c r="V15" s="3" t="s">
        <v>4</v>
      </c>
      <c r="W15" s="3" t="s">
        <v>4</v>
      </c>
      <c r="X15" s="3" t="s">
        <v>4</v>
      </c>
      <c r="Y15" s="3" t="s">
        <v>4</v>
      </c>
      <c r="Z15" s="3"/>
      <c r="AA15" s="13">
        <v>0.86764705882352944</v>
      </c>
      <c r="AB15" s="13">
        <v>-0.02</v>
      </c>
      <c r="AC15" s="25">
        <v>0.84764705882352942</v>
      </c>
      <c r="AD15" s="13">
        <v>0.88</v>
      </c>
      <c r="AE15" s="28">
        <v>0.86382352941176466</v>
      </c>
      <c r="AF15" s="1" t="s">
        <v>144</v>
      </c>
    </row>
    <row r="16" spans="1:32" x14ac:dyDescent="0.25">
      <c r="A16" s="3" t="s">
        <v>87</v>
      </c>
      <c r="B16" s="3" t="s">
        <v>137</v>
      </c>
      <c r="C16" s="3">
        <v>22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36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4" t="s">
        <v>4</v>
      </c>
      <c r="Q16" s="4" t="s">
        <v>4</v>
      </c>
      <c r="R16" s="4" t="s">
        <v>36</v>
      </c>
      <c r="S16" s="4" t="s">
        <v>36</v>
      </c>
      <c r="T16" s="4" t="s">
        <v>4</v>
      </c>
      <c r="U16" s="4" t="s">
        <v>36</v>
      </c>
      <c r="V16" s="3" t="s">
        <v>4</v>
      </c>
      <c r="W16" s="3" t="s">
        <v>4</v>
      </c>
      <c r="X16" s="3" t="s">
        <v>4</v>
      </c>
      <c r="Y16" s="3" t="s">
        <v>4</v>
      </c>
      <c r="Z16" s="3"/>
      <c r="AA16" s="13">
        <v>0.80882352941176472</v>
      </c>
      <c r="AB16" s="13">
        <v>-0.05</v>
      </c>
      <c r="AC16" s="25">
        <v>0.75882352941176467</v>
      </c>
      <c r="AD16" s="13">
        <v>0.94</v>
      </c>
      <c r="AE16" s="28">
        <v>0.84941176470588231</v>
      </c>
      <c r="AF16" s="1" t="s">
        <v>143</v>
      </c>
    </row>
    <row r="17" spans="1:32" x14ac:dyDescent="0.25">
      <c r="A17" s="3" t="s">
        <v>83</v>
      </c>
      <c r="B17" s="3" t="s">
        <v>137</v>
      </c>
      <c r="C17" s="3">
        <v>6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4" t="s">
        <v>36</v>
      </c>
      <c r="Q17" s="4" t="s">
        <v>36</v>
      </c>
      <c r="R17" s="4" t="s">
        <v>36</v>
      </c>
      <c r="S17" s="4" t="s">
        <v>36</v>
      </c>
      <c r="T17" s="4" t="s">
        <v>4</v>
      </c>
      <c r="U17" s="4" t="s">
        <v>36</v>
      </c>
      <c r="V17" s="3" t="s">
        <v>4</v>
      </c>
      <c r="W17" s="3" t="s">
        <v>4</v>
      </c>
      <c r="X17" s="3" t="s">
        <v>4</v>
      </c>
      <c r="Y17" s="3" t="s">
        <v>4</v>
      </c>
      <c r="Z17" s="3"/>
      <c r="AA17" s="13">
        <v>0.86764705882352944</v>
      </c>
      <c r="AB17" s="13">
        <v>-0.02</v>
      </c>
      <c r="AC17" s="25">
        <v>0.84764705882352942</v>
      </c>
      <c r="AD17" s="13">
        <v>0.85</v>
      </c>
      <c r="AE17" s="28">
        <v>0.84882352941176475</v>
      </c>
      <c r="AF17" s="1" t="s">
        <v>134</v>
      </c>
    </row>
    <row r="18" spans="1:32" x14ac:dyDescent="0.25">
      <c r="A18" s="3" t="s">
        <v>91</v>
      </c>
      <c r="B18" s="3" t="s">
        <v>137</v>
      </c>
      <c r="C18" s="3">
        <v>11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36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4" t="s">
        <v>4</v>
      </c>
      <c r="Q18" s="4" t="s">
        <v>36</v>
      </c>
      <c r="R18" s="4" t="s">
        <v>36</v>
      </c>
      <c r="S18" s="4" t="s">
        <v>36</v>
      </c>
      <c r="T18" s="4" t="s">
        <v>4</v>
      </c>
      <c r="U18" s="4" t="s">
        <v>4</v>
      </c>
      <c r="V18" s="3" t="s">
        <v>4</v>
      </c>
      <c r="W18" s="3" t="s">
        <v>4</v>
      </c>
      <c r="X18" s="3" t="s">
        <v>4</v>
      </c>
      <c r="Y18" s="3" t="s">
        <v>4</v>
      </c>
      <c r="Z18" s="3"/>
      <c r="AA18" s="13">
        <v>0.82352941176470584</v>
      </c>
      <c r="AB18" s="13">
        <v>-0.05</v>
      </c>
      <c r="AC18" s="25">
        <v>0.7735294117647058</v>
      </c>
      <c r="AD18" s="13">
        <v>0.91</v>
      </c>
      <c r="AE18" s="28">
        <v>0.84176470588235297</v>
      </c>
      <c r="AF18" s="1" t="s">
        <v>145</v>
      </c>
    </row>
    <row r="19" spans="1:32" x14ac:dyDescent="0.25">
      <c r="A19" s="3" t="s">
        <v>71</v>
      </c>
      <c r="B19" s="3" t="s">
        <v>137</v>
      </c>
      <c r="C19" s="3">
        <v>1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36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4" t="s">
        <v>4</v>
      </c>
      <c r="Q19" s="4" t="s">
        <v>4</v>
      </c>
      <c r="R19" s="4" t="s">
        <v>36</v>
      </c>
      <c r="S19" s="4" t="s">
        <v>4</v>
      </c>
      <c r="T19" s="4" t="s">
        <v>22</v>
      </c>
      <c r="U19" s="4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/>
      <c r="AA19" s="13">
        <v>0.765625</v>
      </c>
      <c r="AB19" s="13"/>
      <c r="AC19" s="25">
        <v>0.765625</v>
      </c>
      <c r="AD19" s="13">
        <v>0.91</v>
      </c>
      <c r="AE19" s="28">
        <v>0.83781250000000007</v>
      </c>
      <c r="AF19" s="1"/>
    </row>
    <row r="20" spans="1:32" x14ac:dyDescent="0.25">
      <c r="A20" s="3" t="s">
        <v>69</v>
      </c>
      <c r="B20" s="3" t="s">
        <v>137</v>
      </c>
      <c r="C20" s="3">
        <v>6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4</v>
      </c>
      <c r="P20" s="4" t="s">
        <v>36</v>
      </c>
      <c r="Q20" s="4" t="s">
        <v>4</v>
      </c>
      <c r="R20" s="4" t="s">
        <v>36</v>
      </c>
      <c r="S20" s="4" t="s">
        <v>36</v>
      </c>
      <c r="T20" s="4" t="s">
        <v>4</v>
      </c>
      <c r="U20" s="4" t="s">
        <v>36</v>
      </c>
      <c r="V20" s="3" t="s">
        <v>4</v>
      </c>
      <c r="W20" s="3" t="s">
        <v>4</v>
      </c>
      <c r="X20" s="3" t="s">
        <v>4</v>
      </c>
      <c r="Y20" s="3" t="s">
        <v>4</v>
      </c>
      <c r="Z20" s="3"/>
      <c r="AA20" s="13">
        <v>0.83823529411764708</v>
      </c>
      <c r="AB20" s="13">
        <v>-0.02</v>
      </c>
      <c r="AC20" s="25">
        <v>0.81823529411764706</v>
      </c>
      <c r="AD20" s="13">
        <v>0.85</v>
      </c>
      <c r="AE20" s="28">
        <v>0.83411764705882352</v>
      </c>
      <c r="AF20" s="1" t="s">
        <v>144</v>
      </c>
    </row>
    <row r="21" spans="1:32" x14ac:dyDescent="0.25">
      <c r="A21" s="3" t="s">
        <v>79</v>
      </c>
      <c r="B21" s="3" t="s">
        <v>137</v>
      </c>
      <c r="C21" s="3">
        <v>23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3" t="s">
        <v>4</v>
      </c>
      <c r="J21" s="3" t="s">
        <v>4</v>
      </c>
      <c r="K21" s="3" t="s">
        <v>4</v>
      </c>
      <c r="L21" s="3" t="s">
        <v>4</v>
      </c>
      <c r="M21" s="3" t="s">
        <v>4</v>
      </c>
      <c r="N21" s="3" t="s">
        <v>4</v>
      </c>
      <c r="O21" s="3" t="s">
        <v>4</v>
      </c>
      <c r="P21" s="4" t="s">
        <v>36</v>
      </c>
      <c r="Q21" s="4" t="s">
        <v>36</v>
      </c>
      <c r="R21" s="4" t="s">
        <v>36</v>
      </c>
      <c r="S21" s="4" t="s">
        <v>36</v>
      </c>
      <c r="T21" s="4" t="s">
        <v>4</v>
      </c>
      <c r="U21" s="4" t="s">
        <v>36</v>
      </c>
      <c r="V21" s="3" t="s">
        <v>4</v>
      </c>
      <c r="W21" s="3" t="s">
        <v>4</v>
      </c>
      <c r="X21" s="3" t="s">
        <v>4</v>
      </c>
      <c r="Y21" s="3" t="s">
        <v>4</v>
      </c>
      <c r="Z21" s="3"/>
      <c r="AA21" s="13">
        <v>0.86764705882352944</v>
      </c>
      <c r="AB21" s="13"/>
      <c r="AC21" s="25">
        <v>0.86764705882352944</v>
      </c>
      <c r="AD21" s="13">
        <v>0.79</v>
      </c>
      <c r="AE21" s="28">
        <v>0.82882352941176474</v>
      </c>
      <c r="AF21" s="1"/>
    </row>
    <row r="22" spans="1:32" x14ac:dyDescent="0.25">
      <c r="A22" s="3" t="s">
        <v>89</v>
      </c>
      <c r="B22" s="3" t="s">
        <v>137</v>
      </c>
      <c r="C22" s="3">
        <v>17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3" t="s">
        <v>36</v>
      </c>
      <c r="K22" s="3" t="s">
        <v>4</v>
      </c>
      <c r="L22" s="3" t="s">
        <v>4</v>
      </c>
      <c r="M22" s="3" t="s">
        <v>4</v>
      </c>
      <c r="N22" s="3" t="s">
        <v>4</v>
      </c>
      <c r="O22" s="3" t="s">
        <v>4</v>
      </c>
      <c r="P22" s="4" t="s">
        <v>4</v>
      </c>
      <c r="Q22" s="4" t="s">
        <v>4</v>
      </c>
      <c r="R22" s="4" t="s">
        <v>36</v>
      </c>
      <c r="S22" s="4" t="s">
        <v>36</v>
      </c>
      <c r="T22" s="4" t="s">
        <v>4</v>
      </c>
      <c r="U22" s="4" t="s">
        <v>4</v>
      </c>
      <c r="V22" s="3" t="s">
        <v>36</v>
      </c>
      <c r="W22" s="3" t="s">
        <v>4</v>
      </c>
      <c r="X22" s="3" t="s">
        <v>4</v>
      </c>
      <c r="Y22" s="3" t="s">
        <v>4</v>
      </c>
      <c r="Z22" s="3"/>
      <c r="AA22" s="13">
        <v>0.82352941176470584</v>
      </c>
      <c r="AB22" s="13">
        <v>-0.02</v>
      </c>
      <c r="AC22" s="25">
        <v>0.80352941176470583</v>
      </c>
      <c r="AD22" s="13">
        <v>0.85</v>
      </c>
      <c r="AE22" s="28">
        <v>0.82676470588235285</v>
      </c>
      <c r="AF22" s="1" t="s">
        <v>144</v>
      </c>
    </row>
    <row r="23" spans="1:32" x14ac:dyDescent="0.25">
      <c r="A23" s="3" t="s">
        <v>68</v>
      </c>
      <c r="B23" s="3" t="s">
        <v>137</v>
      </c>
      <c r="C23" s="3">
        <v>14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3" t="s">
        <v>4</v>
      </c>
      <c r="J23" s="3" t="s">
        <v>36</v>
      </c>
      <c r="K23" s="3" t="s">
        <v>4</v>
      </c>
      <c r="L23" s="3" t="s">
        <v>4</v>
      </c>
      <c r="M23" s="3" t="s">
        <v>4</v>
      </c>
      <c r="N23" s="3" t="s">
        <v>4</v>
      </c>
      <c r="O23" s="3" t="s">
        <v>4</v>
      </c>
      <c r="P23" s="4" t="s">
        <v>4</v>
      </c>
      <c r="Q23" s="4" t="s">
        <v>36</v>
      </c>
      <c r="R23" s="4" t="s">
        <v>36</v>
      </c>
      <c r="S23" s="4" t="s">
        <v>36</v>
      </c>
      <c r="T23" s="4" t="s">
        <v>4</v>
      </c>
      <c r="U23" s="4" t="s">
        <v>4</v>
      </c>
      <c r="V23" s="3" t="s">
        <v>4</v>
      </c>
      <c r="W23" s="3" t="s">
        <v>4</v>
      </c>
      <c r="X23" s="3" t="s">
        <v>4</v>
      </c>
      <c r="Y23" s="3" t="s">
        <v>4</v>
      </c>
      <c r="Z23" s="3"/>
      <c r="AA23" s="13">
        <v>0.82352941176470584</v>
      </c>
      <c r="AB23" s="13"/>
      <c r="AC23" s="25">
        <v>0.82352941176470584</v>
      </c>
      <c r="AD23" s="15" t="s">
        <v>66</v>
      </c>
      <c r="AE23" s="29">
        <v>0.82352941176470584</v>
      </c>
      <c r="AF23" s="1"/>
    </row>
    <row r="24" spans="1:32" x14ac:dyDescent="0.25">
      <c r="A24" s="3" t="s">
        <v>95</v>
      </c>
      <c r="B24" s="3" t="s">
        <v>137</v>
      </c>
      <c r="C24" s="3">
        <v>15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3" t="s">
        <v>4</v>
      </c>
      <c r="K24" s="3" t="s">
        <v>4</v>
      </c>
      <c r="L24" s="3" t="s">
        <v>4</v>
      </c>
      <c r="M24" s="3" t="s">
        <v>4</v>
      </c>
      <c r="N24" s="3" t="s">
        <v>4</v>
      </c>
      <c r="O24" s="3" t="s">
        <v>4</v>
      </c>
      <c r="P24" s="4" t="s">
        <v>36</v>
      </c>
      <c r="Q24" s="4" t="s">
        <v>36</v>
      </c>
      <c r="R24" s="4" t="s">
        <v>36</v>
      </c>
      <c r="S24" s="4" t="s">
        <v>36</v>
      </c>
      <c r="T24" s="4" t="s">
        <v>4</v>
      </c>
      <c r="U24" s="4" t="s">
        <v>36</v>
      </c>
      <c r="V24" s="3" t="s">
        <v>4</v>
      </c>
      <c r="W24" s="3" t="s">
        <v>4</v>
      </c>
      <c r="X24" s="3" t="s">
        <v>4</v>
      </c>
      <c r="Y24" s="3" t="s">
        <v>4</v>
      </c>
      <c r="Z24" s="3"/>
      <c r="AA24" s="13">
        <v>0.86764705882352944</v>
      </c>
      <c r="AB24" s="13">
        <v>-0.05</v>
      </c>
      <c r="AC24" s="25">
        <v>0.81764705882352939</v>
      </c>
      <c r="AD24" s="13">
        <v>0.8</v>
      </c>
      <c r="AE24" s="28">
        <v>0.80882352941176472</v>
      </c>
      <c r="AF24" s="1" t="s">
        <v>145</v>
      </c>
    </row>
    <row r="25" spans="1:32" x14ac:dyDescent="0.25">
      <c r="A25" s="3" t="s">
        <v>74</v>
      </c>
      <c r="B25" s="3" t="s">
        <v>137</v>
      </c>
      <c r="C25" s="3">
        <v>13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3" t="s">
        <v>4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4</v>
      </c>
      <c r="P25" s="4" t="s">
        <v>4</v>
      </c>
      <c r="Q25" s="4" t="s">
        <v>4</v>
      </c>
      <c r="R25" s="4" t="s">
        <v>36</v>
      </c>
      <c r="S25" s="4" t="s">
        <v>4</v>
      </c>
      <c r="T25" s="4" t="s">
        <v>4</v>
      </c>
      <c r="U25" s="4" t="s">
        <v>4</v>
      </c>
      <c r="V25" s="3" t="s">
        <v>4</v>
      </c>
      <c r="W25" s="3" t="s">
        <v>4</v>
      </c>
      <c r="X25" s="3" t="s">
        <v>4</v>
      </c>
      <c r="Y25" s="3" t="s">
        <v>4</v>
      </c>
      <c r="Z25" s="3"/>
      <c r="AA25" s="13">
        <v>0.67647058823529416</v>
      </c>
      <c r="AB25" s="13">
        <v>-0.05</v>
      </c>
      <c r="AC25" s="25">
        <v>0.62647058823529411</v>
      </c>
      <c r="AD25" s="13">
        <v>0.91</v>
      </c>
      <c r="AE25" s="28">
        <v>0.76823529411764713</v>
      </c>
      <c r="AF25" s="1" t="s">
        <v>133</v>
      </c>
    </row>
    <row r="26" spans="1:32" x14ac:dyDescent="0.25">
      <c r="A26" s="3" t="s">
        <v>80</v>
      </c>
      <c r="B26" s="3" t="s">
        <v>137</v>
      </c>
      <c r="C26" s="3">
        <v>22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4</v>
      </c>
      <c r="P26" s="4" t="s">
        <v>36</v>
      </c>
      <c r="Q26" s="4" t="s">
        <v>36</v>
      </c>
      <c r="R26" s="4" t="s">
        <v>36</v>
      </c>
      <c r="S26" s="4" t="s">
        <v>4</v>
      </c>
      <c r="T26" s="4" t="s">
        <v>4</v>
      </c>
      <c r="U26" s="4" t="s">
        <v>4</v>
      </c>
      <c r="V26" s="3" t="s">
        <v>4</v>
      </c>
      <c r="W26" s="3" t="s">
        <v>4</v>
      </c>
      <c r="X26" s="3" t="s">
        <v>4</v>
      </c>
      <c r="Y26" s="3" t="s">
        <v>4</v>
      </c>
      <c r="Z26" s="3"/>
      <c r="AA26" s="13">
        <v>0.77941176470588236</v>
      </c>
      <c r="AB26" s="13">
        <v>-0.02</v>
      </c>
      <c r="AC26" s="25">
        <v>0.75941176470588234</v>
      </c>
      <c r="AD26" s="13">
        <v>0.76</v>
      </c>
      <c r="AE26" s="28">
        <v>0.75970588235294123</v>
      </c>
      <c r="AF26" s="1" t="s">
        <v>146</v>
      </c>
    </row>
    <row r="27" spans="1:32" x14ac:dyDescent="0.25">
      <c r="A27" s="3" t="s">
        <v>86</v>
      </c>
      <c r="B27" s="3" t="s">
        <v>137</v>
      </c>
      <c r="C27" s="3">
        <v>15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3" t="s">
        <v>4</v>
      </c>
      <c r="J27" s="3" t="s">
        <v>4</v>
      </c>
      <c r="K27" s="3" t="s">
        <v>4</v>
      </c>
      <c r="L27" s="3" t="s">
        <v>4</v>
      </c>
      <c r="M27" s="3" t="s">
        <v>4</v>
      </c>
      <c r="N27" s="3" t="s">
        <v>4</v>
      </c>
      <c r="O27" s="3" t="s">
        <v>4</v>
      </c>
      <c r="P27" s="4" t="s">
        <v>4</v>
      </c>
      <c r="Q27" s="4" t="s">
        <v>36</v>
      </c>
      <c r="R27" s="4" t="s">
        <v>36</v>
      </c>
      <c r="S27" s="4" t="s">
        <v>4</v>
      </c>
      <c r="T27" s="4" t="s">
        <v>4</v>
      </c>
      <c r="U27" s="4" t="s">
        <v>36</v>
      </c>
      <c r="V27" s="3" t="s">
        <v>4</v>
      </c>
      <c r="W27" s="3" t="s">
        <v>4</v>
      </c>
      <c r="X27" s="3" t="s">
        <v>4</v>
      </c>
      <c r="Y27" s="3" t="s">
        <v>4</v>
      </c>
      <c r="Z27" s="3"/>
      <c r="AA27" s="13">
        <v>0.72058823529411764</v>
      </c>
      <c r="AB27" s="13">
        <v>-0.02</v>
      </c>
      <c r="AC27" s="25">
        <v>0.70058823529411762</v>
      </c>
      <c r="AD27" s="13">
        <v>0.76</v>
      </c>
      <c r="AE27" s="28">
        <v>0.73029411764705876</v>
      </c>
      <c r="AF27" s="1" t="s">
        <v>144</v>
      </c>
    </row>
    <row r="28" spans="1:32" x14ac:dyDescent="0.25">
      <c r="A28" s="3" t="s">
        <v>96</v>
      </c>
      <c r="B28" s="3" t="s">
        <v>137</v>
      </c>
      <c r="C28" s="3">
        <v>13</v>
      </c>
      <c r="D28" s="3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3" t="s">
        <v>4</v>
      </c>
      <c r="J28" s="3" t="s">
        <v>4</v>
      </c>
      <c r="K28" s="3" t="s">
        <v>4</v>
      </c>
      <c r="L28" s="3" t="s">
        <v>4</v>
      </c>
      <c r="M28" s="3" t="s">
        <v>4</v>
      </c>
      <c r="N28" s="3" t="s">
        <v>4</v>
      </c>
      <c r="O28" s="3" t="s">
        <v>4</v>
      </c>
      <c r="P28" s="4" t="s">
        <v>36</v>
      </c>
      <c r="Q28" s="4" t="s">
        <v>4</v>
      </c>
      <c r="R28" s="4" t="s">
        <v>4</v>
      </c>
      <c r="S28" s="4" t="s">
        <v>4</v>
      </c>
      <c r="T28" s="4" t="s">
        <v>4</v>
      </c>
      <c r="U28" s="4" t="s">
        <v>4</v>
      </c>
      <c r="V28" s="3" t="s">
        <v>4</v>
      </c>
      <c r="W28" s="3" t="s">
        <v>4</v>
      </c>
      <c r="X28" s="3" t="s">
        <v>4</v>
      </c>
      <c r="Y28" s="3" t="s">
        <v>4</v>
      </c>
      <c r="Z28" s="3"/>
      <c r="AA28" s="13">
        <v>0.67647058823529416</v>
      </c>
      <c r="AB28" s="13"/>
      <c r="AC28" s="25">
        <v>0.67647058823529416</v>
      </c>
      <c r="AD28" s="13">
        <v>0.76</v>
      </c>
      <c r="AE28" s="28">
        <v>0.71823529411764708</v>
      </c>
      <c r="AF28" s="1"/>
    </row>
    <row r="29" spans="1:32" x14ac:dyDescent="0.25">
      <c r="A29" s="3" t="s">
        <v>93</v>
      </c>
      <c r="B29" s="3" t="s">
        <v>137</v>
      </c>
      <c r="C29" s="3">
        <v>25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3" t="s">
        <v>4</v>
      </c>
      <c r="K29" s="3" t="s">
        <v>4</v>
      </c>
      <c r="L29" s="3" t="s">
        <v>4</v>
      </c>
      <c r="M29" s="3" t="s">
        <v>4</v>
      </c>
      <c r="N29" s="3" t="s">
        <v>4</v>
      </c>
      <c r="O29" s="3" t="s">
        <v>4</v>
      </c>
      <c r="P29" s="4" t="s">
        <v>36</v>
      </c>
      <c r="Q29" s="4" t="s">
        <v>4</v>
      </c>
      <c r="R29" s="4" t="s">
        <v>4</v>
      </c>
      <c r="S29" s="4" t="s">
        <v>4</v>
      </c>
      <c r="T29" s="4" t="s">
        <v>4</v>
      </c>
      <c r="U29" s="4" t="s">
        <v>4</v>
      </c>
      <c r="V29" s="3" t="s">
        <v>4</v>
      </c>
      <c r="W29" s="3" t="s">
        <v>4</v>
      </c>
      <c r="X29" s="3" t="s">
        <v>4</v>
      </c>
      <c r="Y29" s="3" t="s">
        <v>4</v>
      </c>
      <c r="Z29" s="3"/>
      <c r="AA29" s="13">
        <v>0.67647058823529416</v>
      </c>
      <c r="AB29" s="13">
        <v>-0.05</v>
      </c>
      <c r="AC29" s="25">
        <v>0.62647058823529411</v>
      </c>
      <c r="AD29" s="13">
        <v>0.74</v>
      </c>
      <c r="AE29" s="28">
        <v>0.68323529411764705</v>
      </c>
      <c r="AF29" s="1" t="s">
        <v>147</v>
      </c>
    </row>
    <row r="30" spans="1:32" x14ac:dyDescent="0.25">
      <c r="A30" s="3" t="s">
        <v>92</v>
      </c>
      <c r="B30" s="3" t="s">
        <v>137</v>
      </c>
      <c r="C30" s="3">
        <v>5</v>
      </c>
      <c r="D30" s="3" t="s">
        <v>4</v>
      </c>
      <c r="E30" s="3" t="s">
        <v>4</v>
      </c>
      <c r="F30" s="3" t="s">
        <v>4</v>
      </c>
      <c r="G30" s="3" t="s">
        <v>4</v>
      </c>
      <c r="H30" s="3" t="s">
        <v>4</v>
      </c>
      <c r="I30" s="3" t="s">
        <v>4</v>
      </c>
      <c r="J30" s="3" t="s">
        <v>4</v>
      </c>
      <c r="K30" s="3" t="s">
        <v>4</v>
      </c>
      <c r="L30" s="3" t="s">
        <v>4</v>
      </c>
      <c r="M30" s="3" t="s">
        <v>4</v>
      </c>
      <c r="N30" s="3" t="s">
        <v>4</v>
      </c>
      <c r="O30" s="3" t="s">
        <v>4</v>
      </c>
      <c r="P30" s="4" t="s">
        <v>4</v>
      </c>
      <c r="Q30" s="4" t="s">
        <v>4</v>
      </c>
      <c r="R30" s="4" t="s">
        <v>36</v>
      </c>
      <c r="S30" s="4" t="s">
        <v>4</v>
      </c>
      <c r="T30" s="4" t="s">
        <v>4</v>
      </c>
      <c r="U30" s="4" t="s">
        <v>4</v>
      </c>
      <c r="V30" s="3" t="s">
        <v>4</v>
      </c>
      <c r="W30" s="3" t="s">
        <v>4</v>
      </c>
      <c r="X30" s="3" t="s">
        <v>4</v>
      </c>
      <c r="Y30" s="3" t="s">
        <v>4</v>
      </c>
      <c r="Z30" s="3"/>
      <c r="AA30" s="13">
        <v>0.67647058823529416</v>
      </c>
      <c r="AB30" s="13">
        <v>-7.0000000000000007E-2</v>
      </c>
      <c r="AC30" s="25">
        <v>0.60647058823529409</v>
      </c>
      <c r="AD30" s="13">
        <v>0.74</v>
      </c>
      <c r="AE30" s="28">
        <v>0.67323529411764704</v>
      </c>
      <c r="AF30" s="1" t="s">
        <v>148</v>
      </c>
    </row>
    <row r="31" spans="1:32" x14ac:dyDescent="0.25">
      <c r="A31" s="3" t="s">
        <v>73</v>
      </c>
      <c r="B31" s="3" t="s">
        <v>137</v>
      </c>
      <c r="C31" s="3">
        <v>11</v>
      </c>
      <c r="D31" s="3" t="s">
        <v>4</v>
      </c>
      <c r="E31" s="3" t="s">
        <v>4</v>
      </c>
      <c r="F31" s="3" t="s">
        <v>4</v>
      </c>
      <c r="G31" s="3" t="s">
        <v>4</v>
      </c>
      <c r="H31" s="3" t="s">
        <v>4</v>
      </c>
      <c r="I31" s="3" t="s">
        <v>4</v>
      </c>
      <c r="J31" s="3" t="s">
        <v>4</v>
      </c>
      <c r="K31" s="3" t="s">
        <v>4</v>
      </c>
      <c r="L31" s="3" t="s">
        <v>4</v>
      </c>
      <c r="M31" s="3" t="s">
        <v>4</v>
      </c>
      <c r="N31" s="3" t="s">
        <v>4</v>
      </c>
      <c r="O31" s="3" t="s">
        <v>4</v>
      </c>
      <c r="P31" s="4" t="s">
        <v>4</v>
      </c>
      <c r="Q31" s="4" t="s">
        <v>36</v>
      </c>
      <c r="R31" s="4" t="s">
        <v>4</v>
      </c>
      <c r="S31" s="4" t="s">
        <v>36</v>
      </c>
      <c r="T31" s="4" t="s">
        <v>4</v>
      </c>
      <c r="U31" s="4" t="s">
        <v>4</v>
      </c>
      <c r="V31" s="3" t="s">
        <v>4</v>
      </c>
      <c r="W31" s="3" t="s">
        <v>4</v>
      </c>
      <c r="X31" s="3" t="s">
        <v>4</v>
      </c>
      <c r="Y31" s="3" t="s">
        <v>4</v>
      </c>
      <c r="Z31" s="3"/>
      <c r="AA31" s="13">
        <v>0.70588235294117652</v>
      </c>
      <c r="AB31" s="13">
        <v>-0.02</v>
      </c>
      <c r="AC31" s="25">
        <v>0.6858823529411765</v>
      </c>
      <c r="AD31" s="13">
        <v>0.51</v>
      </c>
      <c r="AE31" s="28">
        <v>0.5979411764705882</v>
      </c>
      <c r="AF31" s="1" t="s">
        <v>144</v>
      </c>
    </row>
    <row r="32" spans="1:32" x14ac:dyDescent="0.25">
      <c r="A32" s="3" t="s">
        <v>72</v>
      </c>
      <c r="B32" s="3" t="s">
        <v>137</v>
      </c>
      <c r="C32" s="3">
        <v>8</v>
      </c>
      <c r="D32" s="3" t="s">
        <v>4</v>
      </c>
      <c r="E32" s="3" t="s">
        <v>4</v>
      </c>
      <c r="F32" s="3" t="s">
        <v>4</v>
      </c>
      <c r="G32" s="3" t="s">
        <v>4</v>
      </c>
      <c r="H32" s="3" t="s">
        <v>4</v>
      </c>
      <c r="I32" s="3" t="s">
        <v>4</v>
      </c>
      <c r="J32" s="3" t="s">
        <v>4</v>
      </c>
      <c r="K32" s="3" t="s">
        <v>4</v>
      </c>
      <c r="L32" s="3" t="s">
        <v>4</v>
      </c>
      <c r="M32" s="3" t="s">
        <v>4</v>
      </c>
      <c r="N32" s="3" t="s">
        <v>4</v>
      </c>
      <c r="O32" s="3" t="s">
        <v>4</v>
      </c>
      <c r="P32" s="4" t="s">
        <v>4</v>
      </c>
      <c r="Q32" s="4" t="s">
        <v>4</v>
      </c>
      <c r="R32" s="4" t="s">
        <v>4</v>
      </c>
      <c r="S32" s="4" t="s">
        <v>4</v>
      </c>
      <c r="T32" s="4" t="s">
        <v>4</v>
      </c>
      <c r="U32" s="4" t="s">
        <v>36</v>
      </c>
      <c r="V32" s="3" t="s">
        <v>4</v>
      </c>
      <c r="W32" s="3" t="s">
        <v>4</v>
      </c>
      <c r="X32" s="3" t="s">
        <v>4</v>
      </c>
      <c r="Y32" s="3" t="s">
        <v>4</v>
      </c>
      <c r="Z32" s="3"/>
      <c r="AA32" s="13">
        <v>0.61764705882352944</v>
      </c>
      <c r="AB32" s="13">
        <v>-0.02</v>
      </c>
      <c r="AC32" s="25">
        <v>0.59764705882352942</v>
      </c>
      <c r="AD32" s="15" t="s">
        <v>66</v>
      </c>
      <c r="AE32" s="29">
        <v>0.59764705882352942</v>
      </c>
      <c r="AF32" s="1" t="s">
        <v>144</v>
      </c>
    </row>
    <row r="33" spans="1:32" x14ac:dyDescent="0.25">
      <c r="A33" s="3" t="s">
        <v>81</v>
      </c>
      <c r="B33" s="3" t="s">
        <v>137</v>
      </c>
      <c r="C33" s="3">
        <v>4</v>
      </c>
      <c r="D33" s="3" t="s">
        <v>4</v>
      </c>
      <c r="E33" s="3" t="s">
        <v>4</v>
      </c>
      <c r="F33" s="3" t="s">
        <v>4</v>
      </c>
      <c r="G33" s="3" t="s">
        <v>4</v>
      </c>
      <c r="H33" s="3" t="s">
        <v>4</v>
      </c>
      <c r="I33" s="3" t="s">
        <v>4</v>
      </c>
      <c r="J33" s="3" t="s">
        <v>4</v>
      </c>
      <c r="K33" s="3" t="s">
        <v>4</v>
      </c>
      <c r="L33" s="3" t="s">
        <v>4</v>
      </c>
      <c r="M33" s="3" t="s">
        <v>36</v>
      </c>
      <c r="N33" s="3" t="s">
        <v>4</v>
      </c>
      <c r="O33" s="3" t="s">
        <v>4</v>
      </c>
      <c r="P33" s="4" t="s">
        <v>4</v>
      </c>
      <c r="Q33" s="4" t="s">
        <v>4</v>
      </c>
      <c r="R33" s="4" t="s">
        <v>4</v>
      </c>
      <c r="S33" s="4" t="s">
        <v>4</v>
      </c>
      <c r="T33" s="4" t="s">
        <v>4</v>
      </c>
      <c r="U33" s="4" t="s">
        <v>4</v>
      </c>
      <c r="V33" s="3" t="s">
        <v>4</v>
      </c>
      <c r="W33" s="3" t="s">
        <v>4</v>
      </c>
      <c r="X33" s="3" t="s">
        <v>4</v>
      </c>
      <c r="Y33" s="3" t="s">
        <v>4</v>
      </c>
      <c r="Z33" s="3"/>
      <c r="AA33" s="13">
        <v>0.55882352941176472</v>
      </c>
      <c r="AB33" s="13"/>
      <c r="AC33" s="25">
        <v>0.55882352941176472</v>
      </c>
      <c r="AD33" s="13">
        <v>0.63</v>
      </c>
      <c r="AE33" s="28">
        <v>0.59441176470588242</v>
      </c>
      <c r="AF33" s="1"/>
    </row>
    <row r="34" spans="1:32" x14ac:dyDescent="0.25">
      <c r="A34" s="3" t="s">
        <v>90</v>
      </c>
      <c r="B34" s="3" t="s">
        <v>137</v>
      </c>
      <c r="C34" s="3">
        <v>25</v>
      </c>
      <c r="D34" s="3" t="s">
        <v>4</v>
      </c>
      <c r="E34" s="3" t="s">
        <v>4</v>
      </c>
      <c r="F34" s="3" t="s">
        <v>4</v>
      </c>
      <c r="G34" s="3" t="s">
        <v>4</v>
      </c>
      <c r="H34" s="3" t="s">
        <v>4</v>
      </c>
      <c r="I34" s="3" t="s">
        <v>4</v>
      </c>
      <c r="J34" s="3" t="s">
        <v>4</v>
      </c>
      <c r="K34" s="3" t="s">
        <v>4</v>
      </c>
      <c r="L34" s="3" t="s">
        <v>4</v>
      </c>
      <c r="M34" s="3" t="s">
        <v>4</v>
      </c>
      <c r="N34" s="3" t="s">
        <v>4</v>
      </c>
      <c r="O34" s="3" t="s">
        <v>4</v>
      </c>
      <c r="P34" s="4" t="s">
        <v>4</v>
      </c>
      <c r="Q34" s="4" t="s">
        <v>4</v>
      </c>
      <c r="R34" s="4" t="s">
        <v>4</v>
      </c>
      <c r="S34" s="4" t="s">
        <v>4</v>
      </c>
      <c r="T34" s="4" t="s">
        <v>4</v>
      </c>
      <c r="U34" s="4" t="s">
        <v>4</v>
      </c>
      <c r="V34" s="3" t="s">
        <v>4</v>
      </c>
      <c r="W34" s="3" t="s">
        <v>4</v>
      </c>
      <c r="X34" s="3" t="s">
        <v>4</v>
      </c>
      <c r="Y34" s="3" t="s">
        <v>4</v>
      </c>
      <c r="Z34" s="3"/>
      <c r="AA34" s="13">
        <v>0.6029411764705882</v>
      </c>
      <c r="AB34" s="13">
        <v>-0.02</v>
      </c>
      <c r="AC34" s="25">
        <v>0.58294117647058818</v>
      </c>
      <c r="AD34" s="13">
        <v>0.57999999999999996</v>
      </c>
      <c r="AE34" s="28">
        <v>0.58147058823529407</v>
      </c>
      <c r="AF34" s="1" t="s">
        <v>146</v>
      </c>
    </row>
    <row r="35" spans="1:32" x14ac:dyDescent="0.25">
      <c r="A35" s="3" t="s">
        <v>105</v>
      </c>
      <c r="B35" s="3" t="s">
        <v>138</v>
      </c>
      <c r="C35" s="3">
        <v>26</v>
      </c>
      <c r="D35" s="3" t="s">
        <v>22</v>
      </c>
      <c r="E35" s="3" t="s">
        <v>22</v>
      </c>
      <c r="F35" s="3" t="s">
        <v>22</v>
      </c>
      <c r="G35" s="3" t="s">
        <v>22</v>
      </c>
      <c r="H35" s="3" t="s">
        <v>22</v>
      </c>
      <c r="I35" s="3" t="s">
        <v>36</v>
      </c>
      <c r="J35" s="3" t="s">
        <v>22</v>
      </c>
      <c r="K35" s="3" t="s">
        <v>22</v>
      </c>
      <c r="L35" s="3" t="s">
        <v>22</v>
      </c>
      <c r="M35" s="3" t="s">
        <v>22</v>
      </c>
      <c r="N35" s="3" t="s">
        <v>22</v>
      </c>
      <c r="O35" s="3" t="s">
        <v>22</v>
      </c>
      <c r="P35" s="4" t="s">
        <v>22</v>
      </c>
      <c r="Q35" s="4" t="s">
        <v>36</v>
      </c>
      <c r="R35" s="4" t="s">
        <v>4</v>
      </c>
      <c r="S35" s="4" t="s">
        <v>4</v>
      </c>
      <c r="T35" s="4" t="s">
        <v>36</v>
      </c>
      <c r="U35" s="4" t="s">
        <v>22</v>
      </c>
      <c r="V35" s="3" t="s">
        <v>22</v>
      </c>
      <c r="W35" s="3" t="s">
        <v>22</v>
      </c>
      <c r="X35" s="3" t="s">
        <v>22</v>
      </c>
      <c r="Y35" s="3" t="s">
        <v>22</v>
      </c>
      <c r="Z35" s="3"/>
      <c r="AA35" s="15" t="s">
        <v>66</v>
      </c>
      <c r="AB35" s="15"/>
      <c r="AC35" s="26" t="s">
        <v>66</v>
      </c>
      <c r="AD35" s="15">
        <v>0.22</v>
      </c>
      <c r="AE35" s="29">
        <v>0.22</v>
      </c>
      <c r="AF35" s="1" t="s">
        <v>149</v>
      </c>
    </row>
    <row r="36" spans="1:32" x14ac:dyDescent="0.25">
      <c r="A36" s="3" t="s">
        <v>121</v>
      </c>
      <c r="B36" s="3" t="s">
        <v>138</v>
      </c>
      <c r="C36" s="3">
        <v>9</v>
      </c>
      <c r="D36" s="3" t="s">
        <v>36</v>
      </c>
      <c r="E36" s="3" t="s">
        <v>36</v>
      </c>
      <c r="F36" s="3" t="s">
        <v>36</v>
      </c>
      <c r="G36" s="3" t="s">
        <v>22</v>
      </c>
      <c r="H36" s="3" t="s">
        <v>36</v>
      </c>
      <c r="I36" s="3" t="s">
        <v>36</v>
      </c>
      <c r="J36" s="3" t="s">
        <v>4</v>
      </c>
      <c r="K36" s="3" t="s">
        <v>36</v>
      </c>
      <c r="L36" s="3" t="s">
        <v>36</v>
      </c>
      <c r="M36" s="3" t="s">
        <v>36</v>
      </c>
      <c r="N36" s="3" t="s">
        <v>36</v>
      </c>
      <c r="O36" s="3" t="s">
        <v>22</v>
      </c>
      <c r="P36" s="4" t="s">
        <v>36</v>
      </c>
      <c r="Q36" s="4" t="s">
        <v>36</v>
      </c>
      <c r="R36" s="4" t="s">
        <v>4</v>
      </c>
      <c r="S36" s="4" t="s">
        <v>4</v>
      </c>
      <c r="T36" s="4" t="s">
        <v>4</v>
      </c>
      <c r="U36" s="4" t="s">
        <v>4</v>
      </c>
      <c r="V36" s="3" t="s">
        <v>36</v>
      </c>
      <c r="W36" s="3" t="s">
        <v>36</v>
      </c>
      <c r="X36" s="3" t="s">
        <v>36</v>
      </c>
      <c r="Y36" s="3" t="s">
        <v>36</v>
      </c>
      <c r="Z36" s="3"/>
      <c r="AA36" s="13">
        <v>0.15</v>
      </c>
      <c r="AB36" s="13"/>
      <c r="AC36" s="25">
        <v>0.15</v>
      </c>
      <c r="AD36" s="13">
        <v>0.16</v>
      </c>
      <c r="AE36" s="28">
        <v>0.155</v>
      </c>
      <c r="AF36" s="1"/>
    </row>
    <row r="37" spans="1:32" x14ac:dyDescent="0.25">
      <c r="A37" s="3" t="s">
        <v>118</v>
      </c>
      <c r="B37" s="3" t="s">
        <v>138</v>
      </c>
      <c r="C37" s="3">
        <v>26</v>
      </c>
      <c r="D37" s="3" t="s">
        <v>36</v>
      </c>
      <c r="E37" s="3" t="s">
        <v>36</v>
      </c>
      <c r="F37" s="3" t="s">
        <v>36</v>
      </c>
      <c r="G37" s="3" t="s">
        <v>36</v>
      </c>
      <c r="H37" s="3" t="s">
        <v>36</v>
      </c>
      <c r="I37" s="3" t="s">
        <v>36</v>
      </c>
      <c r="J37" s="3" t="s">
        <v>4</v>
      </c>
      <c r="K37" s="3" t="s">
        <v>36</v>
      </c>
      <c r="L37" s="3" t="s">
        <v>36</v>
      </c>
      <c r="M37" s="3" t="s">
        <v>36</v>
      </c>
      <c r="N37" s="3" t="s">
        <v>36</v>
      </c>
      <c r="O37" s="3" t="s">
        <v>36</v>
      </c>
      <c r="P37" s="4" t="s">
        <v>4</v>
      </c>
      <c r="Q37" s="4" t="s">
        <v>22</v>
      </c>
      <c r="R37" s="4" t="s">
        <v>4</v>
      </c>
      <c r="S37" s="4" t="s">
        <v>22</v>
      </c>
      <c r="T37" s="4" t="s">
        <v>4</v>
      </c>
      <c r="U37" s="4" t="s">
        <v>22</v>
      </c>
      <c r="V37" s="3" t="s">
        <v>36</v>
      </c>
      <c r="W37" s="3" t="s">
        <v>36</v>
      </c>
      <c r="X37" s="3" t="s">
        <v>36</v>
      </c>
      <c r="Y37" s="3" t="s">
        <v>36</v>
      </c>
      <c r="Z37" s="3"/>
      <c r="AA37" s="13">
        <v>3.4482758620689655E-2</v>
      </c>
      <c r="AB37" s="13"/>
      <c r="AC37" s="25">
        <v>3.4482758620689655E-2</v>
      </c>
      <c r="AD37" s="13">
        <v>0.23</v>
      </c>
      <c r="AE37" s="28">
        <v>0.13224137931034483</v>
      </c>
      <c r="AF37" s="1"/>
    </row>
    <row r="38" spans="1:32" x14ac:dyDescent="0.25">
      <c r="A38" s="3" t="s">
        <v>111</v>
      </c>
      <c r="B38" s="3" t="s">
        <v>138</v>
      </c>
      <c r="C38" s="3">
        <v>10</v>
      </c>
      <c r="D38" s="3" t="s">
        <v>36</v>
      </c>
      <c r="E38" s="3" t="s">
        <v>36</v>
      </c>
      <c r="F38" s="3" t="s">
        <v>36</v>
      </c>
      <c r="G38" s="3" t="s">
        <v>36</v>
      </c>
      <c r="H38" s="3" t="s">
        <v>36</v>
      </c>
      <c r="I38" s="3" t="s">
        <v>36</v>
      </c>
      <c r="J38" s="3" t="s">
        <v>4</v>
      </c>
      <c r="K38" s="3" t="s">
        <v>36</v>
      </c>
      <c r="L38" s="3" t="s">
        <v>36</v>
      </c>
      <c r="M38" s="3" t="s">
        <v>36</v>
      </c>
      <c r="N38" s="3" t="s">
        <v>36</v>
      </c>
      <c r="O38" s="3" t="s">
        <v>36</v>
      </c>
      <c r="P38" s="4" t="s">
        <v>4</v>
      </c>
      <c r="Q38" s="4" t="s">
        <v>4</v>
      </c>
      <c r="R38" s="4" t="s">
        <v>4</v>
      </c>
      <c r="S38" s="4" t="s">
        <v>4</v>
      </c>
      <c r="T38" s="4" t="s">
        <v>4</v>
      </c>
      <c r="U38" s="4" t="s">
        <v>4</v>
      </c>
      <c r="V38" s="3" t="s">
        <v>36</v>
      </c>
      <c r="W38" s="3" t="s">
        <v>36</v>
      </c>
      <c r="X38" s="3" t="s">
        <v>36</v>
      </c>
      <c r="Y38" s="3" t="s">
        <v>36</v>
      </c>
      <c r="Z38" s="3"/>
      <c r="AA38" s="13">
        <v>3.0303030303030304E-2</v>
      </c>
      <c r="AB38" s="13"/>
      <c r="AC38" s="25">
        <v>3.0303030303030304E-2</v>
      </c>
      <c r="AD38" s="13">
        <v>0.12</v>
      </c>
      <c r="AE38" s="28">
        <v>7.515151515151515E-2</v>
      </c>
      <c r="AF38" s="1"/>
    </row>
    <row r="39" spans="1:32" x14ac:dyDescent="0.25">
      <c r="A39" s="3" t="s">
        <v>125</v>
      </c>
      <c r="B39" s="3" t="s">
        <v>138</v>
      </c>
      <c r="C39" s="3">
        <v>29</v>
      </c>
      <c r="D39" s="3" t="s">
        <v>36</v>
      </c>
      <c r="E39" s="3" t="s">
        <v>36</v>
      </c>
      <c r="F39" s="3" t="s">
        <v>36</v>
      </c>
      <c r="G39" s="3" t="s">
        <v>36</v>
      </c>
      <c r="H39" s="3" t="s">
        <v>36</v>
      </c>
      <c r="I39" s="3" t="s">
        <v>36</v>
      </c>
      <c r="J39" s="3" t="s">
        <v>4</v>
      </c>
      <c r="K39" s="3" t="s">
        <v>36</v>
      </c>
      <c r="L39" s="3" t="s">
        <v>36</v>
      </c>
      <c r="M39" s="3" t="s">
        <v>36</v>
      </c>
      <c r="N39" s="3" t="s">
        <v>22</v>
      </c>
      <c r="O39" s="3" t="s">
        <v>36</v>
      </c>
      <c r="P39" s="4" t="s">
        <v>4</v>
      </c>
      <c r="Q39" s="4" t="s">
        <v>4</v>
      </c>
      <c r="R39" s="4" t="s">
        <v>4</v>
      </c>
      <c r="S39" s="4" t="s">
        <v>4</v>
      </c>
      <c r="T39" s="4" t="s">
        <v>4</v>
      </c>
      <c r="U39" s="4" t="s">
        <v>4</v>
      </c>
      <c r="V39" s="3" t="s">
        <v>4</v>
      </c>
      <c r="W39" s="3" t="s">
        <v>36</v>
      </c>
      <c r="X39" s="3" t="s">
        <v>36</v>
      </c>
      <c r="Y39" s="3" t="s">
        <v>36</v>
      </c>
      <c r="Z39" s="3"/>
      <c r="AA39" s="13">
        <v>0</v>
      </c>
      <c r="AB39" s="13"/>
      <c r="AC39" s="25">
        <v>0</v>
      </c>
      <c r="AD39" s="13">
        <v>0.15</v>
      </c>
      <c r="AE39" s="28">
        <v>7.4999999999999997E-2</v>
      </c>
      <c r="AF39" s="1"/>
    </row>
    <row r="40" spans="1:32" x14ac:dyDescent="0.25">
      <c r="A40" s="3" t="s">
        <v>116</v>
      </c>
      <c r="B40" s="3" t="s">
        <v>138</v>
      </c>
      <c r="C40" s="3">
        <v>28</v>
      </c>
      <c r="D40" s="3" t="s">
        <v>36</v>
      </c>
      <c r="E40" s="3" t="s">
        <v>36</v>
      </c>
      <c r="F40" s="3" t="s">
        <v>36</v>
      </c>
      <c r="G40" s="3" t="s">
        <v>36</v>
      </c>
      <c r="H40" s="3" t="s">
        <v>36</v>
      </c>
      <c r="I40" s="3" t="s">
        <v>36</v>
      </c>
      <c r="J40" s="3" t="s">
        <v>4</v>
      </c>
      <c r="K40" s="3" t="s">
        <v>36</v>
      </c>
      <c r="L40" s="3" t="s">
        <v>36</v>
      </c>
      <c r="M40" s="3" t="s">
        <v>36</v>
      </c>
      <c r="N40" s="3" t="s">
        <v>36</v>
      </c>
      <c r="O40" s="3" t="s">
        <v>36</v>
      </c>
      <c r="P40" s="4" t="s">
        <v>4</v>
      </c>
      <c r="Q40" s="4" t="s">
        <v>36</v>
      </c>
      <c r="R40" s="4" t="s">
        <v>4</v>
      </c>
      <c r="S40" s="4" t="s">
        <v>4</v>
      </c>
      <c r="T40" s="4" t="s">
        <v>4</v>
      </c>
      <c r="U40" s="4" t="s">
        <v>4</v>
      </c>
      <c r="V40" s="3" t="s">
        <v>36</v>
      </c>
      <c r="W40" s="3" t="s">
        <v>22</v>
      </c>
      <c r="X40" s="3" t="s">
        <v>36</v>
      </c>
      <c r="Y40" s="3" t="s">
        <v>36</v>
      </c>
      <c r="Z40" s="3"/>
      <c r="AA40" s="13">
        <v>6.25E-2</v>
      </c>
      <c r="AB40" s="13"/>
      <c r="AC40" s="25">
        <v>6.25E-2</v>
      </c>
      <c r="AD40" s="13">
        <v>7.0000000000000007E-2</v>
      </c>
      <c r="AE40" s="28">
        <v>6.6250000000000003E-2</v>
      </c>
      <c r="AF40" s="1"/>
    </row>
    <row r="41" spans="1:32" x14ac:dyDescent="0.25">
      <c r="A41" s="3" t="s">
        <v>101</v>
      </c>
      <c r="B41" s="3" t="s">
        <v>138</v>
      </c>
      <c r="C41" s="3">
        <v>24</v>
      </c>
      <c r="D41" s="3" t="s">
        <v>36</v>
      </c>
      <c r="E41" s="3" t="s">
        <v>36</v>
      </c>
      <c r="F41" s="3" t="s">
        <v>36</v>
      </c>
      <c r="G41" s="3" t="s">
        <v>36</v>
      </c>
      <c r="H41" s="3" t="s">
        <v>36</v>
      </c>
      <c r="I41" s="3" t="s">
        <v>22</v>
      </c>
      <c r="J41" s="3" t="s">
        <v>4</v>
      </c>
      <c r="K41" s="3" t="s">
        <v>36</v>
      </c>
      <c r="L41" s="3" t="s">
        <v>36</v>
      </c>
      <c r="M41" s="3" t="s">
        <v>36</v>
      </c>
      <c r="N41" s="3" t="s">
        <v>36</v>
      </c>
      <c r="O41" s="3" t="s">
        <v>36</v>
      </c>
      <c r="P41" s="4" t="s">
        <v>4</v>
      </c>
      <c r="Q41" s="4" t="s">
        <v>36</v>
      </c>
      <c r="R41" s="4" t="s">
        <v>4</v>
      </c>
      <c r="S41" s="4" t="s">
        <v>4</v>
      </c>
      <c r="T41" s="4" t="s">
        <v>4</v>
      </c>
      <c r="U41" s="4" t="s">
        <v>4</v>
      </c>
      <c r="V41" s="3" t="s">
        <v>36</v>
      </c>
      <c r="W41" s="3" t="s">
        <v>36</v>
      </c>
      <c r="X41" s="3" t="s">
        <v>36</v>
      </c>
      <c r="Y41" s="3" t="s">
        <v>36</v>
      </c>
      <c r="Z41" s="3"/>
      <c r="AA41" s="13">
        <v>6.0606060606060608E-2</v>
      </c>
      <c r="AB41" s="13"/>
      <c r="AC41" s="25">
        <v>6.0606060606060608E-2</v>
      </c>
      <c r="AD41" s="13">
        <v>0.06</v>
      </c>
      <c r="AE41" s="28">
        <v>6.0303030303030303E-2</v>
      </c>
      <c r="AF41" s="1"/>
    </row>
    <row r="42" spans="1:32" x14ac:dyDescent="0.25">
      <c r="A42" s="3" t="s">
        <v>119</v>
      </c>
      <c r="B42" s="3" t="s">
        <v>138</v>
      </c>
      <c r="C42" s="3">
        <v>18</v>
      </c>
      <c r="D42" s="3" t="s">
        <v>36</v>
      </c>
      <c r="E42" s="3" t="s">
        <v>36</v>
      </c>
      <c r="F42" s="3" t="s">
        <v>36</v>
      </c>
      <c r="G42" s="3" t="s">
        <v>36</v>
      </c>
      <c r="H42" s="3" t="s">
        <v>36</v>
      </c>
      <c r="I42" s="3" t="s">
        <v>36</v>
      </c>
      <c r="J42" s="3" t="s">
        <v>4</v>
      </c>
      <c r="K42" s="3" t="s">
        <v>36</v>
      </c>
      <c r="L42" s="3" t="s">
        <v>36</v>
      </c>
      <c r="M42" s="3" t="s">
        <v>36</v>
      </c>
      <c r="N42" s="3" t="s">
        <v>36</v>
      </c>
      <c r="O42" s="3" t="s">
        <v>36</v>
      </c>
      <c r="P42" s="4" t="s">
        <v>4</v>
      </c>
      <c r="Q42" s="4" t="s">
        <v>36</v>
      </c>
      <c r="R42" s="4" t="s">
        <v>4</v>
      </c>
      <c r="S42" s="4" t="s">
        <v>4</v>
      </c>
      <c r="T42" s="4" t="s">
        <v>4</v>
      </c>
      <c r="U42" s="4" t="s">
        <v>4</v>
      </c>
      <c r="V42" s="3" t="s">
        <v>36</v>
      </c>
      <c r="W42" s="3" t="s">
        <v>36</v>
      </c>
      <c r="X42" s="3" t="s">
        <v>36</v>
      </c>
      <c r="Y42" s="3" t="s">
        <v>36</v>
      </c>
      <c r="Z42" s="3"/>
      <c r="AA42" s="13">
        <v>6.0606060606060608E-2</v>
      </c>
      <c r="AB42" s="13"/>
      <c r="AC42" s="25">
        <v>6.0606060606060608E-2</v>
      </c>
      <c r="AD42" s="13">
        <v>0.06</v>
      </c>
      <c r="AE42" s="28">
        <v>6.0303030303030303E-2</v>
      </c>
      <c r="AF42" s="1"/>
    </row>
    <row r="43" spans="1:32" x14ac:dyDescent="0.25">
      <c r="A43" s="3" t="s">
        <v>124</v>
      </c>
      <c r="B43" s="3" t="s">
        <v>138</v>
      </c>
      <c r="C43" s="3">
        <v>27</v>
      </c>
      <c r="D43" s="3" t="s">
        <v>22</v>
      </c>
      <c r="E43" s="3" t="s">
        <v>22</v>
      </c>
      <c r="F43" s="3" t="s">
        <v>22</v>
      </c>
      <c r="G43" s="3" t="s">
        <v>36</v>
      </c>
      <c r="H43" s="3" t="s">
        <v>22</v>
      </c>
      <c r="I43" s="3" t="s">
        <v>36</v>
      </c>
      <c r="J43" s="3" t="s">
        <v>4</v>
      </c>
      <c r="K43" s="3" t="s">
        <v>36</v>
      </c>
      <c r="L43" s="3" t="s">
        <v>36</v>
      </c>
      <c r="M43" s="3" t="s">
        <v>36</v>
      </c>
      <c r="N43" s="3" t="s">
        <v>36</v>
      </c>
      <c r="O43" s="3" t="s">
        <v>36</v>
      </c>
      <c r="P43" s="4" t="s">
        <v>4</v>
      </c>
      <c r="Q43" s="4" t="s">
        <v>4</v>
      </c>
      <c r="R43" s="4" t="s">
        <v>4</v>
      </c>
      <c r="S43" s="4" t="s">
        <v>4</v>
      </c>
      <c r="T43" s="4" t="s">
        <v>4</v>
      </c>
      <c r="U43" s="4" t="s">
        <v>4</v>
      </c>
      <c r="V43" s="3" t="s">
        <v>36</v>
      </c>
      <c r="W43" s="3" t="s">
        <v>36</v>
      </c>
      <c r="X43" s="3" t="s">
        <v>36</v>
      </c>
      <c r="Y43" s="3" t="s">
        <v>36</v>
      </c>
      <c r="Z43" s="3"/>
      <c r="AA43" s="13">
        <v>4.2553191489361701E-2</v>
      </c>
      <c r="AB43" s="13"/>
      <c r="AC43" s="25">
        <v>4.2553191489361701E-2</v>
      </c>
      <c r="AD43" s="13">
        <v>0.06</v>
      </c>
      <c r="AE43" s="28">
        <v>5.1276595744680853E-2</v>
      </c>
      <c r="AF43" s="1"/>
    </row>
    <row r="44" spans="1:32" x14ac:dyDescent="0.25">
      <c r="A44" s="3" t="s">
        <v>123</v>
      </c>
      <c r="B44" s="3" t="s">
        <v>138</v>
      </c>
      <c r="C44" s="3">
        <v>30</v>
      </c>
      <c r="D44" s="3" t="s">
        <v>36</v>
      </c>
      <c r="E44" s="3" t="s">
        <v>36</v>
      </c>
      <c r="F44" s="3" t="s">
        <v>36</v>
      </c>
      <c r="G44" s="3" t="s">
        <v>36</v>
      </c>
      <c r="H44" s="3" t="s">
        <v>36</v>
      </c>
      <c r="I44" s="3" t="s">
        <v>36</v>
      </c>
      <c r="J44" s="3" t="s">
        <v>4</v>
      </c>
      <c r="K44" s="3" t="s">
        <v>36</v>
      </c>
      <c r="L44" s="3" t="s">
        <v>36</v>
      </c>
      <c r="M44" s="3" t="s">
        <v>36</v>
      </c>
      <c r="N44" s="3" t="s">
        <v>36</v>
      </c>
      <c r="O44" s="3" t="s">
        <v>36</v>
      </c>
      <c r="P44" s="4" t="s">
        <v>4</v>
      </c>
      <c r="Q44" s="4" t="s">
        <v>4</v>
      </c>
      <c r="R44" s="4" t="s">
        <v>4</v>
      </c>
      <c r="S44" s="4" t="s">
        <v>4</v>
      </c>
      <c r="T44" s="4" t="s">
        <v>4</v>
      </c>
      <c r="U44" s="4" t="s">
        <v>4</v>
      </c>
      <c r="V44" s="3" t="s">
        <v>36</v>
      </c>
      <c r="W44" s="3" t="s">
        <v>36</v>
      </c>
      <c r="X44" s="3" t="s">
        <v>36</v>
      </c>
      <c r="Y44" s="3" t="s">
        <v>36</v>
      </c>
      <c r="Z44" s="3"/>
      <c r="AA44" s="13">
        <v>3.0303030303030304E-2</v>
      </c>
      <c r="AB44" s="13"/>
      <c r="AC44" s="25">
        <v>3.0303030303030304E-2</v>
      </c>
      <c r="AD44" s="15" t="s">
        <v>66</v>
      </c>
      <c r="AE44" s="29">
        <v>3.0303030303030304E-2</v>
      </c>
      <c r="AF44" s="1"/>
    </row>
    <row r="45" spans="1:32" x14ac:dyDescent="0.25">
      <c r="A45" s="3" t="s">
        <v>99</v>
      </c>
      <c r="B45" s="3" t="s">
        <v>138</v>
      </c>
      <c r="C45" s="3">
        <v>28</v>
      </c>
      <c r="D45" s="3" t="s">
        <v>36</v>
      </c>
      <c r="E45" s="3" t="s">
        <v>36</v>
      </c>
      <c r="F45" s="3" t="s">
        <v>36</v>
      </c>
      <c r="G45" s="3" t="s">
        <v>36</v>
      </c>
      <c r="H45" s="3" t="s">
        <v>36</v>
      </c>
      <c r="I45" s="3" t="s">
        <v>36</v>
      </c>
      <c r="J45" s="3" t="s">
        <v>4</v>
      </c>
      <c r="K45" s="3" t="s">
        <v>36</v>
      </c>
      <c r="L45" s="3" t="s">
        <v>36</v>
      </c>
      <c r="M45" s="3" t="s">
        <v>36</v>
      </c>
      <c r="N45" s="3" t="s">
        <v>36</v>
      </c>
      <c r="O45" s="3" t="s">
        <v>36</v>
      </c>
      <c r="P45" s="4" t="s">
        <v>4</v>
      </c>
      <c r="Q45" s="4" t="s">
        <v>4</v>
      </c>
      <c r="R45" s="4" t="s">
        <v>4</v>
      </c>
      <c r="S45" s="4" t="s">
        <v>4</v>
      </c>
      <c r="T45" s="4" t="s">
        <v>4</v>
      </c>
      <c r="U45" s="4" t="s">
        <v>4</v>
      </c>
      <c r="V45" s="3" t="s">
        <v>36</v>
      </c>
      <c r="W45" s="3" t="s">
        <v>36</v>
      </c>
      <c r="X45" s="3" t="s">
        <v>36</v>
      </c>
      <c r="Y45" s="3" t="s">
        <v>36</v>
      </c>
      <c r="Z45" s="3"/>
      <c r="AA45" s="13">
        <v>3.0303030303030304E-2</v>
      </c>
      <c r="AB45" s="13"/>
      <c r="AC45" s="25">
        <v>3.0303030303030304E-2</v>
      </c>
      <c r="AD45" s="15" t="s">
        <v>66</v>
      </c>
      <c r="AE45" s="29">
        <v>3.0303030303030304E-2</v>
      </c>
      <c r="AF45" s="1"/>
    </row>
    <row r="46" spans="1:32" x14ac:dyDescent="0.25">
      <c r="A46" s="3" t="s">
        <v>113</v>
      </c>
      <c r="B46" s="3" t="s">
        <v>138</v>
      </c>
      <c r="C46" s="3">
        <v>3</v>
      </c>
      <c r="D46" s="3" t="s">
        <v>36</v>
      </c>
      <c r="E46" s="3" t="s">
        <v>36</v>
      </c>
      <c r="F46" s="3" t="s">
        <v>36</v>
      </c>
      <c r="G46" s="3" t="s">
        <v>36</v>
      </c>
      <c r="H46" s="3" t="s">
        <v>36</v>
      </c>
      <c r="I46" s="3" t="s">
        <v>36</v>
      </c>
      <c r="J46" s="3" t="s">
        <v>4</v>
      </c>
      <c r="K46" s="3" t="s">
        <v>36</v>
      </c>
      <c r="L46" s="3" t="s">
        <v>36</v>
      </c>
      <c r="M46" s="3" t="s">
        <v>36</v>
      </c>
      <c r="N46" s="3" t="s">
        <v>36</v>
      </c>
      <c r="O46" s="3" t="s">
        <v>36</v>
      </c>
      <c r="P46" s="4" t="s">
        <v>4</v>
      </c>
      <c r="Q46" s="4" t="s">
        <v>4</v>
      </c>
      <c r="R46" s="4" t="s">
        <v>4</v>
      </c>
      <c r="S46" s="4" t="s">
        <v>4</v>
      </c>
      <c r="T46" s="4" t="s">
        <v>4</v>
      </c>
      <c r="U46" s="4" t="s">
        <v>4</v>
      </c>
      <c r="V46" s="3" t="s">
        <v>36</v>
      </c>
      <c r="W46" s="3" t="s">
        <v>36</v>
      </c>
      <c r="X46" s="3" t="s">
        <v>36</v>
      </c>
      <c r="Y46" s="3" t="s">
        <v>36</v>
      </c>
      <c r="Z46" s="3"/>
      <c r="AA46" s="13">
        <v>3.0303030303030304E-2</v>
      </c>
      <c r="AB46" s="13"/>
      <c r="AC46" s="25">
        <v>3.0303030303030304E-2</v>
      </c>
      <c r="AD46" s="13">
        <v>0.03</v>
      </c>
      <c r="AE46" s="28">
        <v>3.0151515151515151E-2</v>
      </c>
      <c r="AF46" s="1"/>
    </row>
    <row r="47" spans="1:32" x14ac:dyDescent="0.25">
      <c r="A47" s="3" t="s">
        <v>102</v>
      </c>
      <c r="B47" s="3" t="s">
        <v>138</v>
      </c>
      <c r="C47" s="3">
        <v>24</v>
      </c>
      <c r="D47" s="3" t="s">
        <v>36</v>
      </c>
      <c r="E47" s="3" t="s">
        <v>36</v>
      </c>
      <c r="F47" s="3" t="s">
        <v>36</v>
      </c>
      <c r="G47" s="3" t="s">
        <v>36</v>
      </c>
      <c r="H47" s="3" t="s">
        <v>36</v>
      </c>
      <c r="I47" s="3" t="s">
        <v>36</v>
      </c>
      <c r="J47" s="3" t="s">
        <v>4</v>
      </c>
      <c r="K47" s="3" t="s">
        <v>22</v>
      </c>
      <c r="L47" s="3" t="s">
        <v>36</v>
      </c>
      <c r="M47" s="3" t="s">
        <v>36</v>
      </c>
      <c r="N47" s="3" t="s">
        <v>36</v>
      </c>
      <c r="O47" s="3" t="s">
        <v>36</v>
      </c>
      <c r="P47" s="4" t="s">
        <v>4</v>
      </c>
      <c r="Q47" s="4" t="s">
        <v>4</v>
      </c>
      <c r="R47" s="4" t="s">
        <v>22</v>
      </c>
      <c r="S47" s="4" t="s">
        <v>4</v>
      </c>
      <c r="T47" s="4" t="s">
        <v>22</v>
      </c>
      <c r="U47" s="4" t="s">
        <v>4</v>
      </c>
      <c r="V47" s="3" t="s">
        <v>4</v>
      </c>
      <c r="W47" s="3" t="s">
        <v>36</v>
      </c>
      <c r="X47" s="3" t="s">
        <v>36</v>
      </c>
      <c r="Y47" s="3" t="s">
        <v>36</v>
      </c>
      <c r="Z47" s="3"/>
      <c r="AA47" s="13">
        <v>0</v>
      </c>
      <c r="AB47" s="13"/>
      <c r="AC47" s="25">
        <v>0</v>
      </c>
      <c r="AD47" s="13">
        <v>0.06</v>
      </c>
      <c r="AE47" s="28">
        <v>0.03</v>
      </c>
      <c r="AF47" s="1"/>
    </row>
    <row r="48" spans="1:32" x14ac:dyDescent="0.25">
      <c r="A48" s="3" t="s">
        <v>103</v>
      </c>
      <c r="B48" s="3" t="s">
        <v>138</v>
      </c>
      <c r="C48" s="3">
        <v>2</v>
      </c>
      <c r="D48" s="3" t="s">
        <v>36</v>
      </c>
      <c r="E48" s="3" t="s">
        <v>36</v>
      </c>
      <c r="F48" s="3" t="s">
        <v>36</v>
      </c>
      <c r="G48" s="3" t="s">
        <v>36</v>
      </c>
      <c r="H48" s="3" t="s">
        <v>36</v>
      </c>
      <c r="I48" s="3" t="s">
        <v>36</v>
      </c>
      <c r="J48" s="3" t="s">
        <v>4</v>
      </c>
      <c r="K48" s="3" t="s">
        <v>36</v>
      </c>
      <c r="L48" s="3" t="s">
        <v>36</v>
      </c>
      <c r="M48" s="3" t="s">
        <v>36</v>
      </c>
      <c r="N48" s="3" t="s">
        <v>36</v>
      </c>
      <c r="O48" s="3" t="s">
        <v>36</v>
      </c>
      <c r="P48" s="4" t="s">
        <v>4</v>
      </c>
      <c r="Q48" s="4" t="s">
        <v>4</v>
      </c>
      <c r="R48" s="4" t="s">
        <v>4</v>
      </c>
      <c r="S48" s="4" t="s">
        <v>4</v>
      </c>
      <c r="T48" s="4" t="s">
        <v>4</v>
      </c>
      <c r="U48" s="4" t="s">
        <v>4</v>
      </c>
      <c r="V48" s="3" t="s">
        <v>36</v>
      </c>
      <c r="W48" s="3" t="s">
        <v>36</v>
      </c>
      <c r="X48" s="3" t="s">
        <v>36</v>
      </c>
      <c r="Y48" s="3" t="s">
        <v>36</v>
      </c>
      <c r="Z48" s="3"/>
      <c r="AA48" s="13">
        <v>3.0303030303030304E-2</v>
      </c>
      <c r="AB48" s="13">
        <v>-0.02</v>
      </c>
      <c r="AC48" s="25">
        <v>1.0303030303030303E-2</v>
      </c>
      <c r="AD48" s="13">
        <v>0.03</v>
      </c>
      <c r="AE48" s="28">
        <v>2.0151515151515149E-2</v>
      </c>
      <c r="AF48" s="1" t="s">
        <v>144</v>
      </c>
    </row>
    <row r="49" spans="1:32" x14ac:dyDescent="0.25">
      <c r="A49" s="3" t="s">
        <v>109</v>
      </c>
      <c r="B49" s="3" t="s">
        <v>138</v>
      </c>
      <c r="C49" s="3">
        <v>19</v>
      </c>
      <c r="D49" s="3" t="s">
        <v>36</v>
      </c>
      <c r="E49" s="3" t="s">
        <v>36</v>
      </c>
      <c r="F49" s="3" t="s">
        <v>36</v>
      </c>
      <c r="G49" s="3" t="s">
        <v>36</v>
      </c>
      <c r="H49" s="3" t="s">
        <v>36</v>
      </c>
      <c r="I49" s="3" t="s">
        <v>36</v>
      </c>
      <c r="J49" s="3" t="s">
        <v>4</v>
      </c>
      <c r="K49" s="3" t="s">
        <v>36</v>
      </c>
      <c r="L49" s="3" t="s">
        <v>36</v>
      </c>
      <c r="M49" s="3" t="s">
        <v>36</v>
      </c>
      <c r="N49" s="3" t="s">
        <v>36</v>
      </c>
      <c r="O49" s="3" t="s">
        <v>36</v>
      </c>
      <c r="P49" s="4" t="s">
        <v>4</v>
      </c>
      <c r="Q49" s="4" t="s">
        <v>4</v>
      </c>
      <c r="R49" s="4" t="s">
        <v>4</v>
      </c>
      <c r="S49" s="4" t="s">
        <v>4</v>
      </c>
      <c r="T49" s="4" t="s">
        <v>4</v>
      </c>
      <c r="U49" s="4" t="s">
        <v>4</v>
      </c>
      <c r="V49" s="3" t="s">
        <v>4</v>
      </c>
      <c r="W49" s="3" t="s">
        <v>36</v>
      </c>
      <c r="X49" s="3" t="s">
        <v>36</v>
      </c>
      <c r="Y49" s="3" t="s">
        <v>36</v>
      </c>
      <c r="Z49" s="3"/>
      <c r="AA49" s="13">
        <v>0</v>
      </c>
      <c r="AB49" s="13">
        <v>-0.02</v>
      </c>
      <c r="AC49" s="25">
        <v>0</v>
      </c>
      <c r="AD49" s="13">
        <v>0.06</v>
      </c>
      <c r="AE49" s="28">
        <v>1.9999999999999997E-2</v>
      </c>
      <c r="AF49" s="1" t="s">
        <v>144</v>
      </c>
    </row>
    <row r="50" spans="1:32" x14ac:dyDescent="0.25">
      <c r="A50" s="3" t="s">
        <v>115</v>
      </c>
      <c r="B50" s="3" t="s">
        <v>138</v>
      </c>
      <c r="C50" s="3">
        <v>20</v>
      </c>
      <c r="D50" s="3" t="s">
        <v>36</v>
      </c>
      <c r="E50" s="3" t="s">
        <v>36</v>
      </c>
      <c r="F50" s="3" t="s">
        <v>36</v>
      </c>
      <c r="G50" s="3" t="s">
        <v>36</v>
      </c>
      <c r="H50" s="3" t="s">
        <v>36</v>
      </c>
      <c r="I50" s="3" t="s">
        <v>36</v>
      </c>
      <c r="J50" s="3" t="s">
        <v>4</v>
      </c>
      <c r="K50" s="3" t="s">
        <v>36</v>
      </c>
      <c r="L50" s="3" t="s">
        <v>36</v>
      </c>
      <c r="M50" s="3" t="s">
        <v>36</v>
      </c>
      <c r="N50" s="3" t="s">
        <v>36</v>
      </c>
      <c r="O50" s="3" t="s">
        <v>36</v>
      </c>
      <c r="P50" s="4" t="s">
        <v>4</v>
      </c>
      <c r="Q50" s="4" t="s">
        <v>4</v>
      </c>
      <c r="R50" s="4" t="s">
        <v>4</v>
      </c>
      <c r="S50" s="4" t="s">
        <v>4</v>
      </c>
      <c r="T50" s="4" t="s">
        <v>4</v>
      </c>
      <c r="U50" s="4" t="s">
        <v>4</v>
      </c>
      <c r="V50" s="3" t="s">
        <v>36</v>
      </c>
      <c r="W50" s="3" t="s">
        <v>36</v>
      </c>
      <c r="X50" s="3" t="s">
        <v>36</v>
      </c>
      <c r="Y50" s="3" t="s">
        <v>36</v>
      </c>
      <c r="Z50" s="3"/>
      <c r="AA50" s="13">
        <v>3.0303030303030304E-2</v>
      </c>
      <c r="AB50" s="13"/>
      <c r="AC50" s="25">
        <v>3.0303030303030304E-2</v>
      </c>
      <c r="AD50" s="13">
        <v>0</v>
      </c>
      <c r="AE50" s="28">
        <v>1.5151515151515152E-2</v>
      </c>
      <c r="AF50" s="1"/>
    </row>
    <row r="51" spans="1:32" x14ac:dyDescent="0.25">
      <c r="A51" s="3" t="s">
        <v>104</v>
      </c>
      <c r="B51" s="3" t="s">
        <v>138</v>
      </c>
      <c r="C51" s="3">
        <v>29</v>
      </c>
      <c r="D51" s="3" t="s">
        <v>22</v>
      </c>
      <c r="E51" s="3" t="s">
        <v>22</v>
      </c>
      <c r="F51" s="3" t="s">
        <v>22</v>
      </c>
      <c r="G51" s="3" t="s">
        <v>36</v>
      </c>
      <c r="H51" s="3" t="s">
        <v>22</v>
      </c>
      <c r="I51" s="3" t="s">
        <v>36</v>
      </c>
      <c r="J51" s="3" t="s">
        <v>4</v>
      </c>
      <c r="K51" s="3" t="s">
        <v>36</v>
      </c>
      <c r="L51" s="3" t="s">
        <v>36</v>
      </c>
      <c r="M51" s="3" t="s">
        <v>36</v>
      </c>
      <c r="N51" s="3" t="s">
        <v>36</v>
      </c>
      <c r="O51" s="3" t="s">
        <v>36</v>
      </c>
      <c r="P51" s="4" t="s">
        <v>4</v>
      </c>
      <c r="Q51" s="4" t="s">
        <v>4</v>
      </c>
      <c r="R51" s="4" t="s">
        <v>4</v>
      </c>
      <c r="S51" s="4" t="s">
        <v>4</v>
      </c>
      <c r="T51" s="4" t="s">
        <v>4</v>
      </c>
      <c r="U51" s="4" t="s">
        <v>22</v>
      </c>
      <c r="V51" s="3" t="s">
        <v>4</v>
      </c>
      <c r="W51" s="3" t="s">
        <v>36</v>
      </c>
      <c r="X51" s="3" t="s">
        <v>36</v>
      </c>
      <c r="Y51" s="3" t="s">
        <v>36</v>
      </c>
      <c r="Z51" s="3"/>
      <c r="AA51" s="13">
        <v>0</v>
      </c>
      <c r="AB51" s="13"/>
      <c r="AC51" s="25">
        <v>0</v>
      </c>
      <c r="AD51" s="13">
        <v>0.03</v>
      </c>
      <c r="AE51" s="28">
        <v>1.4999999999999999E-2</v>
      </c>
      <c r="AF51" s="1"/>
    </row>
    <row r="52" spans="1:32" x14ac:dyDescent="0.25">
      <c r="A52" s="3" t="s">
        <v>112</v>
      </c>
      <c r="B52" s="3" t="s">
        <v>138</v>
      </c>
      <c r="C52" s="3">
        <v>3</v>
      </c>
      <c r="D52" s="3" t="s">
        <v>36</v>
      </c>
      <c r="E52" s="3" t="s">
        <v>36</v>
      </c>
      <c r="F52" s="3" t="s">
        <v>36</v>
      </c>
      <c r="G52" s="3" t="s">
        <v>36</v>
      </c>
      <c r="H52" s="3" t="s">
        <v>36</v>
      </c>
      <c r="I52" s="3" t="s">
        <v>36</v>
      </c>
      <c r="J52" s="3" t="s">
        <v>4</v>
      </c>
      <c r="K52" s="3" t="s">
        <v>36</v>
      </c>
      <c r="L52" s="3" t="s">
        <v>36</v>
      </c>
      <c r="M52" s="3" t="s">
        <v>36</v>
      </c>
      <c r="N52" s="3" t="s">
        <v>36</v>
      </c>
      <c r="O52" s="3" t="s">
        <v>36</v>
      </c>
      <c r="P52" s="4" t="s">
        <v>4</v>
      </c>
      <c r="Q52" s="4" t="s">
        <v>4</v>
      </c>
      <c r="R52" s="4" t="s">
        <v>4</v>
      </c>
      <c r="S52" s="4" t="s">
        <v>4</v>
      </c>
      <c r="T52" s="4" t="s">
        <v>4</v>
      </c>
      <c r="U52" s="4" t="s">
        <v>4</v>
      </c>
      <c r="V52" s="3" t="s">
        <v>22</v>
      </c>
      <c r="W52" s="3" t="s">
        <v>36</v>
      </c>
      <c r="X52" s="3" t="s">
        <v>36</v>
      </c>
      <c r="Y52" s="3" t="s">
        <v>36</v>
      </c>
      <c r="Z52" s="3"/>
      <c r="AA52" s="13">
        <v>0</v>
      </c>
      <c r="AB52" s="13"/>
      <c r="AC52" s="25">
        <v>0</v>
      </c>
      <c r="AD52" s="13">
        <v>0.03</v>
      </c>
      <c r="AE52" s="28">
        <v>1.4999999999999999E-2</v>
      </c>
      <c r="AF52" s="1"/>
    </row>
    <row r="53" spans="1:32" x14ac:dyDescent="0.25">
      <c r="A53" s="3" t="s">
        <v>117</v>
      </c>
      <c r="B53" s="3" t="s">
        <v>138</v>
      </c>
      <c r="C53" s="3">
        <v>2</v>
      </c>
      <c r="D53" s="3" t="s">
        <v>36</v>
      </c>
      <c r="E53" s="3" t="s">
        <v>36</v>
      </c>
      <c r="F53" s="3" t="s">
        <v>36</v>
      </c>
      <c r="G53" s="3" t="s">
        <v>36</v>
      </c>
      <c r="H53" s="3" t="s">
        <v>36</v>
      </c>
      <c r="I53" s="3" t="s">
        <v>36</v>
      </c>
      <c r="J53" s="3" t="s">
        <v>4</v>
      </c>
      <c r="K53" s="3" t="s">
        <v>36</v>
      </c>
      <c r="L53" s="3" t="s">
        <v>36</v>
      </c>
      <c r="M53" s="3" t="s">
        <v>36</v>
      </c>
      <c r="N53" s="3" t="s">
        <v>36</v>
      </c>
      <c r="O53" s="3" t="s">
        <v>36</v>
      </c>
      <c r="P53" s="4" t="s">
        <v>4</v>
      </c>
      <c r="Q53" s="4" t="s">
        <v>4</v>
      </c>
      <c r="R53" s="4" t="s">
        <v>4</v>
      </c>
      <c r="S53" s="4" t="s">
        <v>4</v>
      </c>
      <c r="T53" s="4" t="s">
        <v>4</v>
      </c>
      <c r="U53" s="4" t="s">
        <v>4</v>
      </c>
      <c r="V53" s="3" t="s">
        <v>4</v>
      </c>
      <c r="W53" s="3" t="s">
        <v>36</v>
      </c>
      <c r="X53" s="3" t="s">
        <v>36</v>
      </c>
      <c r="Y53" s="3" t="s">
        <v>36</v>
      </c>
      <c r="Z53" s="3"/>
      <c r="AA53" s="13">
        <v>0</v>
      </c>
      <c r="AB53" s="13"/>
      <c r="AC53" s="25">
        <v>0</v>
      </c>
      <c r="AD53" s="13">
        <v>0.03</v>
      </c>
      <c r="AE53" s="28">
        <v>1.4999999999999999E-2</v>
      </c>
      <c r="AF53" s="1"/>
    </row>
    <row r="54" spans="1:32" x14ac:dyDescent="0.25">
      <c r="A54" s="3" t="s">
        <v>120</v>
      </c>
      <c r="B54" s="3" t="s">
        <v>138</v>
      </c>
      <c r="C54" s="3">
        <v>7</v>
      </c>
      <c r="D54" s="3" t="s">
        <v>36</v>
      </c>
      <c r="E54" s="3" t="s">
        <v>36</v>
      </c>
      <c r="F54" s="3" t="s">
        <v>36</v>
      </c>
      <c r="G54" s="3" t="s">
        <v>36</v>
      </c>
      <c r="H54" s="3" t="s">
        <v>36</v>
      </c>
      <c r="I54" s="3" t="s">
        <v>36</v>
      </c>
      <c r="J54" s="3" t="s">
        <v>4</v>
      </c>
      <c r="K54" s="3" t="s">
        <v>36</v>
      </c>
      <c r="L54" s="3" t="s">
        <v>36</v>
      </c>
      <c r="M54" s="3" t="s">
        <v>36</v>
      </c>
      <c r="N54" s="3" t="s">
        <v>36</v>
      </c>
      <c r="O54" s="3" t="s">
        <v>36</v>
      </c>
      <c r="P54" s="4" t="s">
        <v>4</v>
      </c>
      <c r="Q54" s="4" t="s">
        <v>4</v>
      </c>
      <c r="R54" s="4" t="s">
        <v>4</v>
      </c>
      <c r="S54" s="4" t="s">
        <v>4</v>
      </c>
      <c r="T54" s="4" t="s">
        <v>4</v>
      </c>
      <c r="U54" s="4" t="s">
        <v>22</v>
      </c>
      <c r="V54" s="3" t="s">
        <v>4</v>
      </c>
      <c r="W54" s="3" t="s">
        <v>36</v>
      </c>
      <c r="X54" s="3" t="s">
        <v>36</v>
      </c>
      <c r="Y54" s="3" t="s">
        <v>36</v>
      </c>
      <c r="Z54" s="3"/>
      <c r="AA54" s="13">
        <v>0</v>
      </c>
      <c r="AB54" s="13"/>
      <c r="AC54" s="25">
        <v>0</v>
      </c>
      <c r="AD54" s="13">
        <v>0.03</v>
      </c>
      <c r="AE54" s="28">
        <v>1.4999999999999999E-2</v>
      </c>
      <c r="AF54" s="1"/>
    </row>
    <row r="55" spans="1:32" x14ac:dyDescent="0.25">
      <c r="A55" s="3" t="s">
        <v>126</v>
      </c>
      <c r="B55" s="3" t="s">
        <v>138</v>
      </c>
      <c r="C55" s="3">
        <v>18</v>
      </c>
      <c r="D55" s="3" t="s">
        <v>36</v>
      </c>
      <c r="E55" s="3" t="s">
        <v>36</v>
      </c>
      <c r="F55" s="3" t="s">
        <v>36</v>
      </c>
      <c r="G55" s="3" t="s">
        <v>36</v>
      </c>
      <c r="H55" s="3" t="s">
        <v>36</v>
      </c>
      <c r="I55" s="3" t="s">
        <v>36</v>
      </c>
      <c r="J55" s="3" t="s">
        <v>4</v>
      </c>
      <c r="K55" s="3" t="s">
        <v>36</v>
      </c>
      <c r="L55" s="3" t="s">
        <v>36</v>
      </c>
      <c r="M55" s="3" t="s">
        <v>22</v>
      </c>
      <c r="N55" s="3" t="s">
        <v>36</v>
      </c>
      <c r="O55" s="3" t="s">
        <v>36</v>
      </c>
      <c r="P55" s="4" t="s">
        <v>4</v>
      </c>
      <c r="Q55" s="4" t="s">
        <v>4</v>
      </c>
      <c r="R55" s="4" t="s">
        <v>4</v>
      </c>
      <c r="S55" s="4" t="s">
        <v>4</v>
      </c>
      <c r="T55" s="4" t="s">
        <v>4</v>
      </c>
      <c r="U55" s="4" t="s">
        <v>4</v>
      </c>
      <c r="V55" s="3" t="s">
        <v>4</v>
      </c>
      <c r="W55" s="3" t="s">
        <v>36</v>
      </c>
      <c r="X55" s="3" t="s">
        <v>36</v>
      </c>
      <c r="Y55" s="3" t="s">
        <v>36</v>
      </c>
      <c r="Z55" s="3"/>
      <c r="AA55" s="13">
        <v>0</v>
      </c>
      <c r="AB55" s="13"/>
      <c r="AC55" s="25">
        <v>0</v>
      </c>
      <c r="AD55" s="13">
        <v>0.03</v>
      </c>
      <c r="AE55" s="28">
        <v>1.4999999999999999E-2</v>
      </c>
      <c r="AF55" s="1"/>
    </row>
    <row r="56" spans="1:32" x14ac:dyDescent="0.25">
      <c r="A56" s="3" t="s">
        <v>106</v>
      </c>
      <c r="B56" s="3" t="s">
        <v>138</v>
      </c>
      <c r="C56" s="3">
        <v>19</v>
      </c>
      <c r="D56" s="3" t="s">
        <v>36</v>
      </c>
      <c r="E56" s="3" t="s">
        <v>36</v>
      </c>
      <c r="F56" s="3" t="s">
        <v>36</v>
      </c>
      <c r="G56" s="3" t="s">
        <v>36</v>
      </c>
      <c r="H56" s="3" t="s">
        <v>36</v>
      </c>
      <c r="I56" s="3" t="s">
        <v>36</v>
      </c>
      <c r="J56" s="3" t="s">
        <v>4</v>
      </c>
      <c r="K56" s="3" t="s">
        <v>36</v>
      </c>
      <c r="L56" s="3" t="s">
        <v>36</v>
      </c>
      <c r="M56" s="3" t="s">
        <v>36</v>
      </c>
      <c r="N56" s="3" t="s">
        <v>36</v>
      </c>
      <c r="O56" s="3" t="s">
        <v>36</v>
      </c>
      <c r="P56" s="4" t="s">
        <v>4</v>
      </c>
      <c r="Q56" s="4" t="s">
        <v>4</v>
      </c>
      <c r="R56" s="4" t="s">
        <v>4</v>
      </c>
      <c r="S56" s="4" t="s">
        <v>4</v>
      </c>
      <c r="T56" s="4" t="s">
        <v>4</v>
      </c>
      <c r="U56" s="4" t="s">
        <v>4</v>
      </c>
      <c r="V56" s="3" t="s">
        <v>4</v>
      </c>
      <c r="W56" s="3" t="s">
        <v>36</v>
      </c>
      <c r="X56" s="3" t="s">
        <v>36</v>
      </c>
      <c r="Y56" s="3" t="s">
        <v>36</v>
      </c>
      <c r="Z56" s="3"/>
      <c r="AA56" s="13">
        <v>0</v>
      </c>
      <c r="AB56" s="13">
        <v>-0.02</v>
      </c>
      <c r="AC56" s="25">
        <v>0</v>
      </c>
      <c r="AD56" s="13">
        <v>0.04</v>
      </c>
      <c r="AE56" s="28">
        <v>0.01</v>
      </c>
      <c r="AF56" s="1" t="s">
        <v>144</v>
      </c>
    </row>
    <row r="57" spans="1:32" x14ac:dyDescent="0.25">
      <c r="A57" s="3" t="s">
        <v>100</v>
      </c>
      <c r="B57" s="3" t="s">
        <v>138</v>
      </c>
      <c r="C57" s="3">
        <v>7</v>
      </c>
      <c r="D57" s="3" t="s">
        <v>36</v>
      </c>
      <c r="E57" s="3" t="s">
        <v>36</v>
      </c>
      <c r="F57" s="3" t="s">
        <v>36</v>
      </c>
      <c r="G57" s="3" t="s">
        <v>36</v>
      </c>
      <c r="H57" s="3" t="s">
        <v>36</v>
      </c>
      <c r="I57" s="3" t="s">
        <v>22</v>
      </c>
      <c r="J57" s="3" t="s">
        <v>4</v>
      </c>
      <c r="K57" s="3" t="s">
        <v>36</v>
      </c>
      <c r="L57" s="3" t="s">
        <v>36</v>
      </c>
      <c r="M57" s="3" t="s">
        <v>36</v>
      </c>
      <c r="N57" s="3" t="s">
        <v>36</v>
      </c>
      <c r="O57" s="3" t="s">
        <v>36</v>
      </c>
      <c r="P57" s="4" t="s">
        <v>22</v>
      </c>
      <c r="Q57" s="4" t="s">
        <v>22</v>
      </c>
      <c r="R57" s="4" t="s">
        <v>4</v>
      </c>
      <c r="S57" s="4" t="s">
        <v>22</v>
      </c>
      <c r="T57" s="4" t="s">
        <v>4</v>
      </c>
      <c r="U57" s="4" t="s">
        <v>22</v>
      </c>
      <c r="V57" s="3" t="s">
        <v>4</v>
      </c>
      <c r="W57" s="3" t="s">
        <v>36</v>
      </c>
      <c r="X57" s="3" t="s">
        <v>36</v>
      </c>
      <c r="Y57" s="3" t="s">
        <v>36</v>
      </c>
      <c r="Z57" s="3"/>
      <c r="AA57" s="13">
        <v>0</v>
      </c>
      <c r="AB57" s="13">
        <v>-0.02</v>
      </c>
      <c r="AC57" s="25">
        <v>0</v>
      </c>
      <c r="AD57" s="13">
        <v>0.03</v>
      </c>
      <c r="AE57" s="28">
        <v>4.9999999999999992E-3</v>
      </c>
      <c r="AF57" s="1" t="s">
        <v>144</v>
      </c>
    </row>
    <row r="58" spans="1:32" x14ac:dyDescent="0.25">
      <c r="A58" s="3" t="s">
        <v>108</v>
      </c>
      <c r="B58" s="3" t="s">
        <v>138</v>
      </c>
      <c r="C58" s="3">
        <v>30</v>
      </c>
      <c r="D58" s="3" t="s">
        <v>36</v>
      </c>
      <c r="E58" s="3" t="s">
        <v>36</v>
      </c>
      <c r="F58" s="3" t="s">
        <v>36</v>
      </c>
      <c r="G58" s="3" t="s">
        <v>36</v>
      </c>
      <c r="H58" s="3" t="s">
        <v>36</v>
      </c>
      <c r="I58" s="3" t="s">
        <v>36</v>
      </c>
      <c r="J58" s="3" t="s">
        <v>4</v>
      </c>
      <c r="K58" s="3" t="s">
        <v>22</v>
      </c>
      <c r="L58" s="3" t="s">
        <v>36</v>
      </c>
      <c r="M58" s="3" t="s">
        <v>36</v>
      </c>
      <c r="N58" s="3" t="s">
        <v>36</v>
      </c>
      <c r="O58" s="3" t="s">
        <v>36</v>
      </c>
      <c r="P58" s="4" t="s">
        <v>4</v>
      </c>
      <c r="Q58" s="4" t="s">
        <v>4</v>
      </c>
      <c r="R58" s="4" t="s">
        <v>4</v>
      </c>
      <c r="S58" s="4" t="s">
        <v>4</v>
      </c>
      <c r="T58" s="4" t="s">
        <v>4</v>
      </c>
      <c r="U58" s="4" t="s">
        <v>22</v>
      </c>
      <c r="V58" s="3" t="s">
        <v>4</v>
      </c>
      <c r="W58" s="3" t="s">
        <v>36</v>
      </c>
      <c r="X58" s="3" t="s">
        <v>36</v>
      </c>
      <c r="Y58" s="3" t="s">
        <v>36</v>
      </c>
      <c r="Z58" s="3"/>
      <c r="AA58" s="13">
        <v>0</v>
      </c>
      <c r="AB58" s="13">
        <v>-0.02</v>
      </c>
      <c r="AC58" s="25">
        <v>0</v>
      </c>
      <c r="AD58" s="13">
        <v>0.03</v>
      </c>
      <c r="AE58" s="28">
        <v>4.9999999999999992E-3</v>
      </c>
      <c r="AF58" s="1" t="s">
        <v>144</v>
      </c>
    </row>
    <row r="59" spans="1:32" x14ac:dyDescent="0.25">
      <c r="A59" s="3" t="s">
        <v>107</v>
      </c>
      <c r="B59" s="3" t="s">
        <v>138</v>
      </c>
      <c r="C59" s="3">
        <v>4</v>
      </c>
      <c r="D59" s="3" t="s">
        <v>36</v>
      </c>
      <c r="E59" s="3" t="s">
        <v>36</v>
      </c>
      <c r="F59" s="3" t="s">
        <v>36</v>
      </c>
      <c r="G59" s="3" t="s">
        <v>36</v>
      </c>
      <c r="H59" s="3" t="s">
        <v>36</v>
      </c>
      <c r="I59" s="3" t="s">
        <v>36</v>
      </c>
      <c r="J59" s="3" t="s">
        <v>4</v>
      </c>
      <c r="K59" s="3" t="s">
        <v>36</v>
      </c>
      <c r="L59" s="3" t="s">
        <v>36</v>
      </c>
      <c r="M59" s="3" t="s">
        <v>36</v>
      </c>
      <c r="N59" s="3" t="s">
        <v>36</v>
      </c>
      <c r="O59" s="3" t="s">
        <v>36</v>
      </c>
      <c r="P59" s="4" t="s">
        <v>4</v>
      </c>
      <c r="Q59" s="4" t="s">
        <v>4</v>
      </c>
      <c r="R59" s="4" t="s">
        <v>4</v>
      </c>
      <c r="S59" s="4" t="s">
        <v>4</v>
      </c>
      <c r="T59" s="4" t="s">
        <v>4</v>
      </c>
      <c r="U59" s="4" t="s">
        <v>4</v>
      </c>
      <c r="V59" s="3" t="s">
        <v>4</v>
      </c>
      <c r="W59" s="3" t="s">
        <v>36</v>
      </c>
      <c r="X59" s="3" t="s">
        <v>36</v>
      </c>
      <c r="Y59" s="3" t="s">
        <v>36</v>
      </c>
      <c r="Z59" s="3"/>
      <c r="AA59" s="13">
        <v>0</v>
      </c>
      <c r="AB59" s="13"/>
      <c r="AC59" s="25">
        <v>0</v>
      </c>
      <c r="AD59" s="15" t="s">
        <v>66</v>
      </c>
      <c r="AE59" s="29">
        <v>0</v>
      </c>
      <c r="AF59" s="1"/>
    </row>
    <row r="60" spans="1:32" x14ac:dyDescent="0.25">
      <c r="A60" s="3" t="s">
        <v>122</v>
      </c>
      <c r="B60" s="3" t="s">
        <v>138</v>
      </c>
      <c r="C60" s="3">
        <v>9</v>
      </c>
      <c r="D60" s="3" t="s">
        <v>36</v>
      </c>
      <c r="E60" s="3" t="s">
        <v>36</v>
      </c>
      <c r="F60" s="3" t="s">
        <v>36</v>
      </c>
      <c r="G60" s="3" t="s">
        <v>36</v>
      </c>
      <c r="H60" s="3" t="s">
        <v>36</v>
      </c>
      <c r="I60" s="3" t="s">
        <v>36</v>
      </c>
      <c r="J60" s="3" t="s">
        <v>4</v>
      </c>
      <c r="K60" s="3" t="s">
        <v>36</v>
      </c>
      <c r="L60" s="3" t="s">
        <v>36</v>
      </c>
      <c r="M60" s="3" t="s">
        <v>36</v>
      </c>
      <c r="N60" s="3" t="s">
        <v>36</v>
      </c>
      <c r="O60" s="3" t="s">
        <v>36</v>
      </c>
      <c r="P60" s="4" t="s">
        <v>4</v>
      </c>
      <c r="Q60" s="4" t="s">
        <v>4</v>
      </c>
      <c r="R60" s="4" t="s">
        <v>4</v>
      </c>
      <c r="S60" s="4" t="s">
        <v>4</v>
      </c>
      <c r="T60" s="4" t="s">
        <v>4</v>
      </c>
      <c r="U60" s="4" t="s">
        <v>22</v>
      </c>
      <c r="V60" s="3" t="s">
        <v>4</v>
      </c>
      <c r="W60" s="3" t="s">
        <v>36</v>
      </c>
      <c r="X60" s="3" t="s">
        <v>36</v>
      </c>
      <c r="Y60" s="3" t="s">
        <v>36</v>
      </c>
      <c r="Z60" s="3"/>
      <c r="AA60" s="13">
        <v>0</v>
      </c>
      <c r="AB60" s="13"/>
      <c r="AC60" s="25">
        <v>0</v>
      </c>
      <c r="AD60" s="15" t="s">
        <v>66</v>
      </c>
      <c r="AE60" s="29">
        <v>0</v>
      </c>
      <c r="AF60" s="1"/>
    </row>
    <row r="61" spans="1:32" x14ac:dyDescent="0.25">
      <c r="A61" s="3" t="s">
        <v>114</v>
      </c>
      <c r="B61" s="3" t="s">
        <v>138</v>
      </c>
      <c r="C61" s="3">
        <v>17</v>
      </c>
      <c r="D61" s="3" t="s">
        <v>36</v>
      </c>
      <c r="E61" s="3" t="s">
        <v>36</v>
      </c>
      <c r="F61" s="3" t="s">
        <v>36</v>
      </c>
      <c r="G61" s="3" t="s">
        <v>36</v>
      </c>
      <c r="H61" s="3" t="s">
        <v>36</v>
      </c>
      <c r="I61" s="3" t="s">
        <v>36</v>
      </c>
      <c r="J61" s="3" t="s">
        <v>4</v>
      </c>
      <c r="K61" s="3" t="s">
        <v>36</v>
      </c>
      <c r="L61" s="3" t="s">
        <v>36</v>
      </c>
      <c r="M61" s="3" t="s">
        <v>36</v>
      </c>
      <c r="N61" s="3" t="s">
        <v>36</v>
      </c>
      <c r="O61" s="3" t="s">
        <v>36</v>
      </c>
      <c r="P61" s="4" t="s">
        <v>4</v>
      </c>
      <c r="Q61" s="4" t="s">
        <v>4</v>
      </c>
      <c r="R61" s="4" t="s">
        <v>4</v>
      </c>
      <c r="S61" s="4" t="s">
        <v>4</v>
      </c>
      <c r="T61" s="4" t="s">
        <v>4</v>
      </c>
      <c r="U61" s="4" t="s">
        <v>4</v>
      </c>
      <c r="V61" s="3" t="s">
        <v>4</v>
      </c>
      <c r="W61" s="3" t="s">
        <v>36</v>
      </c>
      <c r="X61" s="3" t="s">
        <v>36</v>
      </c>
      <c r="Y61" s="3" t="s">
        <v>36</v>
      </c>
      <c r="Z61" s="3"/>
      <c r="AA61" s="13">
        <v>0</v>
      </c>
      <c r="AB61" s="13"/>
      <c r="AC61" s="25">
        <v>0</v>
      </c>
      <c r="AD61" s="13">
        <v>0</v>
      </c>
      <c r="AE61" s="28">
        <v>0</v>
      </c>
      <c r="AF61" s="1"/>
    </row>
    <row r="62" spans="1:32" x14ac:dyDescent="0.25">
      <c r="A62" s="3" t="s">
        <v>110</v>
      </c>
      <c r="B62" s="3" t="s">
        <v>138</v>
      </c>
      <c r="C62" s="3">
        <v>27</v>
      </c>
      <c r="D62" s="3" t="s">
        <v>36</v>
      </c>
      <c r="E62" s="3" t="s">
        <v>36</v>
      </c>
      <c r="F62" s="3" t="s">
        <v>36</v>
      </c>
      <c r="G62" s="3" t="s">
        <v>36</v>
      </c>
      <c r="H62" s="3" t="s">
        <v>36</v>
      </c>
      <c r="I62" s="3" t="s">
        <v>36</v>
      </c>
      <c r="J62" s="3" t="s">
        <v>4</v>
      </c>
      <c r="K62" s="3" t="s">
        <v>36</v>
      </c>
      <c r="L62" s="3" t="s">
        <v>36</v>
      </c>
      <c r="M62" s="3" t="s">
        <v>36</v>
      </c>
      <c r="N62" s="3" t="s">
        <v>36</v>
      </c>
      <c r="O62" s="3" t="s">
        <v>36</v>
      </c>
      <c r="P62" s="4" t="s">
        <v>4</v>
      </c>
      <c r="Q62" s="4" t="s">
        <v>4</v>
      </c>
      <c r="R62" s="4" t="s">
        <v>4</v>
      </c>
      <c r="S62" s="4" t="s">
        <v>4</v>
      </c>
      <c r="T62" s="4" t="s">
        <v>4</v>
      </c>
      <c r="U62" s="4" t="s">
        <v>4</v>
      </c>
      <c r="V62" s="3" t="s">
        <v>4</v>
      </c>
      <c r="W62" s="3" t="s">
        <v>36</v>
      </c>
      <c r="X62" s="3" t="s">
        <v>36</v>
      </c>
      <c r="Y62" s="3" t="s">
        <v>36</v>
      </c>
      <c r="Z62" s="3"/>
      <c r="AA62" s="13">
        <v>0</v>
      </c>
      <c r="AB62" s="13"/>
      <c r="AC62" s="25">
        <v>0</v>
      </c>
      <c r="AD62" s="15" t="s">
        <v>66</v>
      </c>
      <c r="AE62" s="28">
        <v>0</v>
      </c>
      <c r="AF62" s="1"/>
    </row>
    <row r="63" spans="1:32" x14ac:dyDescent="0.25">
      <c r="A63" s="3" t="s">
        <v>127</v>
      </c>
      <c r="B63" s="3" t="s">
        <v>138</v>
      </c>
      <c r="C63" s="3">
        <v>10</v>
      </c>
      <c r="D63" s="3" t="s">
        <v>36</v>
      </c>
      <c r="E63" s="3" t="s">
        <v>36</v>
      </c>
      <c r="F63" s="3" t="s">
        <v>36</v>
      </c>
      <c r="G63" s="3" t="s">
        <v>36</v>
      </c>
      <c r="H63" s="3" t="s">
        <v>36</v>
      </c>
      <c r="I63" s="3" t="s">
        <v>36</v>
      </c>
      <c r="J63" s="3" t="s">
        <v>4</v>
      </c>
      <c r="K63" s="3" t="s">
        <v>36</v>
      </c>
      <c r="L63" s="3" t="s">
        <v>36</v>
      </c>
      <c r="M63" s="3" t="s">
        <v>36</v>
      </c>
      <c r="N63" s="3" t="s">
        <v>22</v>
      </c>
      <c r="O63" s="3" t="s">
        <v>36</v>
      </c>
      <c r="P63" s="4" t="s">
        <v>4</v>
      </c>
      <c r="Q63" s="4" t="s">
        <v>4</v>
      </c>
      <c r="R63" s="4" t="s">
        <v>4</v>
      </c>
      <c r="S63" s="4" t="s">
        <v>4</v>
      </c>
      <c r="T63" s="4" t="s">
        <v>4</v>
      </c>
      <c r="U63" s="4" t="s">
        <v>22</v>
      </c>
      <c r="V63" s="3" t="s">
        <v>4</v>
      </c>
      <c r="W63" s="3" t="s">
        <v>36</v>
      </c>
      <c r="X63" s="3" t="s">
        <v>36</v>
      </c>
      <c r="Y63" s="3" t="s">
        <v>36</v>
      </c>
      <c r="Z63" s="3"/>
      <c r="AA63" s="13">
        <v>0</v>
      </c>
      <c r="AB63" s="13"/>
      <c r="AC63" s="25">
        <v>0</v>
      </c>
      <c r="AD63" s="15" t="s">
        <v>66</v>
      </c>
      <c r="AE63" s="28">
        <v>0</v>
      </c>
      <c r="AF63" s="1"/>
    </row>
    <row r="64" spans="1:32" x14ac:dyDescent="0.25">
      <c r="A64" s="1" t="s">
        <v>4</v>
      </c>
      <c r="B64" s="1"/>
      <c r="C64" s="1"/>
      <c r="D64" s="1">
        <v>31</v>
      </c>
      <c r="E64" s="1">
        <v>31</v>
      </c>
      <c r="F64" s="1">
        <v>31</v>
      </c>
      <c r="G64" s="1">
        <v>31</v>
      </c>
      <c r="H64" s="1">
        <v>31</v>
      </c>
      <c r="I64" s="1">
        <f>COUNTIF(I4:I63, "=1")</f>
        <v>0</v>
      </c>
      <c r="J64" s="1">
        <v>45</v>
      </c>
      <c r="K64" s="1">
        <v>31</v>
      </c>
      <c r="L64" s="1">
        <v>31</v>
      </c>
      <c r="M64" s="1">
        <v>30</v>
      </c>
      <c r="N64" s="1">
        <v>31</v>
      </c>
      <c r="O64" s="1">
        <v>31</v>
      </c>
      <c r="P64" s="1">
        <v>39</v>
      </c>
      <c r="Q64" s="1">
        <v>33</v>
      </c>
      <c r="R64" s="1">
        <v>34</v>
      </c>
      <c r="S64" s="1">
        <v>37</v>
      </c>
      <c r="T64" s="1">
        <v>49</v>
      </c>
      <c r="U64" s="1">
        <v>33</v>
      </c>
      <c r="V64" s="1">
        <v>37</v>
      </c>
      <c r="W64" s="1">
        <v>31</v>
      </c>
      <c r="X64" s="1">
        <v>31</v>
      </c>
      <c r="Y64" s="1">
        <v>31</v>
      </c>
      <c r="Z64" s="1"/>
      <c r="AA64" s="1"/>
      <c r="AB64" s="1"/>
      <c r="AC64" s="27"/>
      <c r="AD64" s="1"/>
      <c r="AE64" s="1"/>
    </row>
    <row r="65" spans="1:32" x14ac:dyDescent="0.25">
      <c r="A65" s="1" t="s">
        <v>36</v>
      </c>
      <c r="B65" s="1"/>
      <c r="C65" s="1"/>
      <c r="D65" s="1">
        <v>26</v>
      </c>
      <c r="E65" s="1">
        <v>27</v>
      </c>
      <c r="F65" s="1">
        <v>26</v>
      </c>
      <c r="G65" s="1">
        <v>27</v>
      </c>
      <c r="H65" s="1">
        <v>26</v>
      </c>
      <c r="I65" s="1">
        <f>COUNTIF(I4:I63, "=0")</f>
        <v>0</v>
      </c>
      <c r="J65" s="1">
        <v>14</v>
      </c>
      <c r="K65" s="1">
        <v>26</v>
      </c>
      <c r="L65" s="1">
        <v>28</v>
      </c>
      <c r="M65" s="1">
        <v>28</v>
      </c>
      <c r="N65" s="1">
        <v>26</v>
      </c>
      <c r="O65" s="1">
        <v>27</v>
      </c>
      <c r="P65" s="1">
        <v>18</v>
      </c>
      <c r="Q65" s="1">
        <v>25</v>
      </c>
      <c r="R65" s="1">
        <v>25</v>
      </c>
      <c r="S65" s="1">
        <v>21</v>
      </c>
      <c r="T65" s="1">
        <v>9</v>
      </c>
      <c r="U65" s="1">
        <v>17</v>
      </c>
      <c r="V65" s="1">
        <v>21</v>
      </c>
      <c r="W65" s="1">
        <v>27</v>
      </c>
      <c r="X65" s="1">
        <v>28</v>
      </c>
      <c r="Y65" s="1">
        <v>28</v>
      </c>
      <c r="Z65" s="1"/>
      <c r="AA65" s="1"/>
      <c r="AB65" s="1"/>
      <c r="AC65" s="19"/>
      <c r="AD65" s="1"/>
      <c r="AE65" s="1"/>
    </row>
    <row r="66" spans="1:32" x14ac:dyDescent="0.25">
      <c r="A66" s="1" t="s">
        <v>22</v>
      </c>
      <c r="B66" s="1"/>
      <c r="C66" s="1"/>
      <c r="D66" s="1">
        <v>3</v>
      </c>
      <c r="E66" s="1">
        <v>3</v>
      </c>
      <c r="F66" s="1">
        <v>3</v>
      </c>
      <c r="G66" s="1">
        <v>2</v>
      </c>
      <c r="H66" s="1">
        <v>3</v>
      </c>
      <c r="I66" s="1">
        <f t="shared" ref="I66" si="0">COUNTIF(I4:I63, "=NV")</f>
        <v>2</v>
      </c>
      <c r="J66" s="1">
        <v>1</v>
      </c>
      <c r="K66" s="1">
        <v>3</v>
      </c>
      <c r="L66" s="1">
        <v>1</v>
      </c>
      <c r="M66" s="1">
        <v>2</v>
      </c>
      <c r="N66" s="1">
        <v>3</v>
      </c>
      <c r="O66" s="1">
        <v>2</v>
      </c>
      <c r="P66" s="1">
        <v>3</v>
      </c>
      <c r="Q66" s="1">
        <v>2</v>
      </c>
      <c r="R66" s="1">
        <v>1</v>
      </c>
      <c r="S66" s="1">
        <v>2</v>
      </c>
      <c r="T66" s="1">
        <v>2</v>
      </c>
      <c r="U66" s="1">
        <v>10</v>
      </c>
      <c r="V66" s="1">
        <v>2</v>
      </c>
      <c r="W66" s="1">
        <v>2</v>
      </c>
      <c r="X66" s="1">
        <v>1</v>
      </c>
      <c r="Y66" s="1">
        <v>1</v>
      </c>
      <c r="Z66" s="1"/>
      <c r="AA66" s="1"/>
      <c r="AB66" s="1"/>
      <c r="AC66" s="19"/>
      <c r="AD66" s="1"/>
      <c r="AE66" s="1"/>
      <c r="AF66" s="13"/>
    </row>
    <row r="67" spans="1:32" x14ac:dyDescent="0.25">
      <c r="AF67" s="13"/>
    </row>
    <row r="68" spans="1:32" x14ac:dyDescent="0.25">
      <c r="A68" t="s">
        <v>128</v>
      </c>
    </row>
  </sheetData>
  <sortState xmlns:xlrd2="http://schemas.microsoft.com/office/spreadsheetml/2017/richdata2" ref="A4:AF63">
    <sortCondition descending="1" ref="AE4:AE63"/>
    <sortCondition ref="A4:A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Senate</vt:lpstr>
      <vt:lpstr>House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Blackie</dc:creator>
  <cp:lastModifiedBy>ericp</cp:lastModifiedBy>
  <dcterms:created xsi:type="dcterms:W3CDTF">2022-07-08T23:37:01Z</dcterms:created>
  <dcterms:modified xsi:type="dcterms:W3CDTF">2022-07-19T21:25:56Z</dcterms:modified>
</cp:coreProperties>
</file>